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 activeTab="4"/>
  </bookViews>
  <sheets>
    <sheet name="2019 dospělí a dorost dle kat" sheetId="1" r:id="rId1"/>
    <sheet name="2019 dospělí a dorost celkem" sheetId="2" r:id="rId2"/>
    <sheet name="děti MLADŠÍ 11,12,17,18 - 2019" sheetId="3" r:id="rId3"/>
    <sheet name="děti STARŠÍ 13,14,15,16 - 2019 " sheetId="4" r:id="rId4"/>
    <sheet name="štafeta" sheetId="5" r:id="rId5"/>
  </sheets>
  <definedNames>
    <definedName name="_xlnm._FilterDatabase" localSheetId="1" hidden="1">'2019 dospělí a dorost celkem'!$A$3:$AV$101</definedName>
    <definedName name="_xlnm._FilterDatabase" localSheetId="0" hidden="1">'2019 dospělí a dorost dle kat'!$A$3:$AV$101</definedName>
    <definedName name="_xlnm._FilterDatabase" localSheetId="2" hidden="1">'děti MLADŠÍ 11,12,17,18 - 2019'!$A$3:$AV$101</definedName>
    <definedName name="_xlnm._FilterDatabase" localSheetId="3" hidden="1">'děti STARŠÍ 13,14,15,16 - 2019 '!$A$3:$AV$101</definedName>
    <definedName name="_xlnm._FilterDatabase" localSheetId="4" hidden="1">štafeta!$A$3:$AV$102</definedName>
    <definedName name="_xlnm.Print_Titles" localSheetId="1">'2019 dospělí a dorost celkem'!$1:$3</definedName>
    <definedName name="_xlnm.Print_Titles" localSheetId="0">'2019 dospělí a dorost dle kat'!$1:$3</definedName>
    <definedName name="_xlnm.Print_Titles" localSheetId="2">'děti MLADŠÍ 11,12,17,18 - 2019'!$1:$3</definedName>
    <definedName name="_xlnm.Print_Titles" localSheetId="3">'děti STARŠÍ 13,14,15,16 - 2019 '!$1:$3</definedName>
    <definedName name="_xlnm.Print_Titles" localSheetId="4">štafeta!$1:$3</definedName>
    <definedName name="_xlnm.Print_Area" localSheetId="1">'2019 dospělí a dorost celkem'!$A:$G,'2019 dospělí a dorost celkem'!$L:$S</definedName>
    <definedName name="_xlnm.Print_Area" localSheetId="0">'2019 dospělí a dorost dle kat'!$A:$G,'2019 dospělí a dorost dle kat'!$L:$S</definedName>
    <definedName name="_xlnm.Print_Area" localSheetId="4">štafeta!$A:$G,štafeta!$L:$S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102" i="5" l="1"/>
  <c r="AT102" i="5" s="1"/>
  <c r="AO102" i="5"/>
  <c r="AP102" i="5" s="1"/>
  <c r="AK102" i="5"/>
  <c r="AL102" i="5" s="1"/>
  <c r="AG102" i="5"/>
  <c r="AH102" i="5" s="1"/>
  <c r="AC102" i="5"/>
  <c r="AD102" i="5" s="1"/>
  <c r="Y102" i="5"/>
  <c r="Z102" i="5" s="1"/>
  <c r="R102" i="5"/>
  <c r="Q102" i="5"/>
  <c r="P102" i="5"/>
  <c r="N102" i="5"/>
  <c r="O102" i="5" s="1"/>
  <c r="M102" i="5"/>
  <c r="L102" i="5"/>
  <c r="A102" i="5"/>
  <c r="AU102" i="5" s="1"/>
  <c r="AV102" i="5" s="1"/>
  <c r="AV101" i="5"/>
  <c r="R101" i="5"/>
  <c r="S101" i="5" s="1"/>
  <c r="Q101" i="5"/>
  <c r="P101" i="5"/>
  <c r="N101" i="5"/>
  <c r="O101" i="5" s="1"/>
  <c r="M101" i="5"/>
  <c r="L101" i="5"/>
  <c r="A101" i="5"/>
  <c r="AU101" i="5" s="1"/>
  <c r="AV100" i="5"/>
  <c r="R100" i="5"/>
  <c r="S100" i="5" s="1"/>
  <c r="Q100" i="5"/>
  <c r="P100" i="5"/>
  <c r="N100" i="5"/>
  <c r="O100" i="5" s="1"/>
  <c r="M100" i="5"/>
  <c r="L100" i="5"/>
  <c r="A100" i="5"/>
  <c r="AU100" i="5" s="1"/>
  <c r="AV99" i="5"/>
  <c r="R99" i="5"/>
  <c r="S99" i="5" s="1"/>
  <c r="Q99" i="5"/>
  <c r="P99" i="5"/>
  <c r="N99" i="5"/>
  <c r="O99" i="5" s="1"/>
  <c r="M99" i="5"/>
  <c r="L99" i="5"/>
  <c r="A99" i="5"/>
  <c r="AU99" i="5" s="1"/>
  <c r="AV98" i="5"/>
  <c r="R98" i="5"/>
  <c r="S98" i="5" s="1"/>
  <c r="Q98" i="5"/>
  <c r="P98" i="5"/>
  <c r="N98" i="5"/>
  <c r="O98" i="5" s="1"/>
  <c r="M98" i="5"/>
  <c r="L98" i="5"/>
  <c r="A98" i="5"/>
  <c r="AU98" i="5" s="1"/>
  <c r="R97" i="5"/>
  <c r="S97" i="5" s="1"/>
  <c r="Q97" i="5"/>
  <c r="P97" i="5"/>
  <c r="N97" i="5"/>
  <c r="O97" i="5" s="1"/>
  <c r="M97" i="5"/>
  <c r="L97" i="5"/>
  <c r="A97" i="5"/>
  <c r="AS97" i="5" s="1"/>
  <c r="AT97" i="5" s="1"/>
  <c r="R96" i="5"/>
  <c r="S96" i="5" s="1"/>
  <c r="Q96" i="5"/>
  <c r="P96" i="5"/>
  <c r="N96" i="5"/>
  <c r="O96" i="5" s="1"/>
  <c r="M96" i="5"/>
  <c r="L96" i="5"/>
  <c r="R95" i="5"/>
  <c r="S95" i="5" s="1"/>
  <c r="Q95" i="5"/>
  <c r="P95" i="5"/>
  <c r="N95" i="5"/>
  <c r="O95" i="5" s="1"/>
  <c r="L95" i="5"/>
  <c r="M95" i="5" s="1"/>
  <c r="AS94" i="5"/>
  <c r="AT94" i="5" s="1"/>
  <c r="R94" i="5"/>
  <c r="S94" i="5" s="1"/>
  <c r="P94" i="5"/>
  <c r="Q94" i="5" s="1"/>
  <c r="N94" i="5"/>
  <c r="O94" i="5" s="1"/>
  <c r="M94" i="5"/>
  <c r="L94" i="5"/>
  <c r="A94" i="5"/>
  <c r="AC94" i="5" s="1"/>
  <c r="AD94" i="5" s="1"/>
  <c r="R93" i="5"/>
  <c r="S93" i="5" s="1"/>
  <c r="P93" i="5"/>
  <c r="Q93" i="5" s="1"/>
  <c r="N93" i="5"/>
  <c r="O93" i="5" s="1"/>
  <c r="L93" i="5"/>
  <c r="M93" i="5" s="1"/>
  <c r="A93" i="5"/>
  <c r="AG92" i="5"/>
  <c r="AH92" i="5" s="1"/>
  <c r="R92" i="5"/>
  <c r="S92" i="5" s="1"/>
  <c r="P92" i="5"/>
  <c r="Q92" i="5" s="1"/>
  <c r="N92" i="5"/>
  <c r="O92" i="5" s="1"/>
  <c r="L92" i="5"/>
  <c r="M92" i="5" s="1"/>
  <c r="A92" i="5"/>
  <c r="AU91" i="5"/>
  <c r="AV91" i="5" s="1"/>
  <c r="AQ91" i="5"/>
  <c r="AR91" i="5" s="1"/>
  <c r="AO91" i="5"/>
  <c r="AP91" i="5" s="1"/>
  <c r="AM91" i="5"/>
  <c r="AN91" i="5" s="1"/>
  <c r="AI91" i="5"/>
  <c r="AJ91" i="5" s="1"/>
  <c r="AG91" i="5"/>
  <c r="AH91" i="5" s="1"/>
  <c r="AE91" i="5"/>
  <c r="AF91" i="5" s="1"/>
  <c r="AA91" i="5"/>
  <c r="AB91" i="5" s="1"/>
  <c r="Y91" i="5"/>
  <c r="Z91" i="5" s="1"/>
  <c r="W91" i="5"/>
  <c r="X91" i="5" s="1"/>
  <c r="R91" i="5"/>
  <c r="S91" i="5" s="1"/>
  <c r="P91" i="5"/>
  <c r="Q91" i="5" s="1"/>
  <c r="N91" i="5"/>
  <c r="O91" i="5" s="1"/>
  <c r="L91" i="5"/>
  <c r="M91" i="5" s="1"/>
  <c r="A91" i="5"/>
  <c r="AS91" i="5" s="1"/>
  <c r="AT91" i="5" s="1"/>
  <c r="AQ90" i="5"/>
  <c r="AR90" i="5" s="1"/>
  <c r="AI90" i="5"/>
  <c r="AJ90" i="5" s="1"/>
  <c r="AA90" i="5"/>
  <c r="AB90" i="5" s="1"/>
  <c r="W90" i="5"/>
  <c r="X90" i="5" s="1"/>
  <c r="R90" i="5"/>
  <c r="S90" i="5" s="1"/>
  <c r="P90" i="5"/>
  <c r="Q90" i="5" s="1"/>
  <c r="N90" i="5"/>
  <c r="O90" i="5" s="1"/>
  <c r="L90" i="5"/>
  <c r="M90" i="5" s="1"/>
  <c r="A90" i="5"/>
  <c r="AO90" i="5" s="1"/>
  <c r="AP90" i="5" s="1"/>
  <c r="R89" i="5"/>
  <c r="P89" i="5"/>
  <c r="Q89" i="5" s="1"/>
  <c r="O89" i="5"/>
  <c r="N89" i="5"/>
  <c r="L89" i="5"/>
  <c r="M89" i="5" s="1"/>
  <c r="AO88" i="5"/>
  <c r="AP88" i="5" s="1"/>
  <c r="S88" i="5"/>
  <c r="R88" i="5"/>
  <c r="A88" i="5" s="1"/>
  <c r="Y88" i="5" s="1"/>
  <c r="Z88" i="5" s="1"/>
  <c r="P88" i="5"/>
  <c r="Q88" i="5" s="1"/>
  <c r="N88" i="5"/>
  <c r="O88" i="5" s="1"/>
  <c r="L88" i="5"/>
  <c r="M88" i="5" s="1"/>
  <c r="R87" i="5"/>
  <c r="S87" i="5" s="1"/>
  <c r="P87" i="5"/>
  <c r="Q87" i="5" s="1"/>
  <c r="O87" i="5"/>
  <c r="N87" i="5"/>
  <c r="L87" i="5"/>
  <c r="M87" i="5" s="1"/>
  <c r="A87" i="5"/>
  <c r="AO86" i="5"/>
  <c r="AP86" i="5" s="1"/>
  <c r="AG86" i="5"/>
  <c r="AH86" i="5" s="1"/>
  <c r="AC86" i="5"/>
  <c r="AD86" i="5" s="1"/>
  <c r="Y86" i="5"/>
  <c r="Z86" i="5" s="1"/>
  <c r="R86" i="5"/>
  <c r="S86" i="5" s="1"/>
  <c r="P86" i="5"/>
  <c r="Q86" i="5" s="1"/>
  <c r="N86" i="5"/>
  <c r="O86" i="5" s="1"/>
  <c r="L86" i="5"/>
  <c r="M86" i="5" s="1"/>
  <c r="A86" i="5"/>
  <c r="AS85" i="5"/>
  <c r="AT85" i="5" s="1"/>
  <c r="AC85" i="5"/>
  <c r="AD85" i="5" s="1"/>
  <c r="R85" i="5"/>
  <c r="S85" i="5" s="1"/>
  <c r="P85" i="5"/>
  <c r="Q85" i="5" s="1"/>
  <c r="N85" i="5"/>
  <c r="O85" i="5" s="1"/>
  <c r="L85" i="5"/>
  <c r="M85" i="5" s="1"/>
  <c r="A85" i="5"/>
  <c r="AG85" i="5" s="1"/>
  <c r="AH85" i="5" s="1"/>
  <c r="AO84" i="5"/>
  <c r="AP84" i="5" s="1"/>
  <c r="AG84" i="5"/>
  <c r="AH84" i="5" s="1"/>
  <c r="Y84" i="5"/>
  <c r="Z84" i="5" s="1"/>
  <c r="R84" i="5"/>
  <c r="S84" i="5" s="1"/>
  <c r="P84" i="5"/>
  <c r="Q84" i="5" s="1"/>
  <c r="N84" i="5"/>
  <c r="O84" i="5" s="1"/>
  <c r="L84" i="5"/>
  <c r="M84" i="5" s="1"/>
  <c r="A84" i="5"/>
  <c r="AS84" i="5" s="1"/>
  <c r="AT84" i="5" s="1"/>
  <c r="AU83" i="5"/>
  <c r="AV83" i="5" s="1"/>
  <c r="AQ83" i="5"/>
  <c r="AR83" i="5" s="1"/>
  <c r="AO83" i="5"/>
  <c r="AP83" i="5" s="1"/>
  <c r="AM83" i="5"/>
  <c r="AN83" i="5" s="1"/>
  <c r="AI83" i="5"/>
  <c r="AJ83" i="5" s="1"/>
  <c r="AG83" i="5"/>
  <c r="AH83" i="5" s="1"/>
  <c r="AE83" i="5"/>
  <c r="AF83" i="5" s="1"/>
  <c r="AA83" i="5"/>
  <c r="AB83" i="5" s="1"/>
  <c r="Y83" i="5"/>
  <c r="Z83" i="5" s="1"/>
  <c r="W83" i="5"/>
  <c r="X83" i="5" s="1"/>
  <c r="R83" i="5"/>
  <c r="S83" i="5" s="1"/>
  <c r="P83" i="5"/>
  <c r="Q83" i="5" s="1"/>
  <c r="N83" i="5"/>
  <c r="O83" i="5" s="1"/>
  <c r="L83" i="5"/>
  <c r="M83" i="5" s="1"/>
  <c r="A83" i="5"/>
  <c r="AS83" i="5" s="1"/>
  <c r="AT83" i="5" s="1"/>
  <c r="AU82" i="5"/>
  <c r="AV82" i="5" s="1"/>
  <c r="AQ82" i="5"/>
  <c r="AR82" i="5" s="1"/>
  <c r="AM82" i="5"/>
  <c r="AN82" i="5" s="1"/>
  <c r="AI82" i="5"/>
  <c r="AJ82" i="5" s="1"/>
  <c r="AE82" i="5"/>
  <c r="AF82" i="5" s="1"/>
  <c r="AA82" i="5"/>
  <c r="AB82" i="5" s="1"/>
  <c r="W82" i="5"/>
  <c r="X82" i="5" s="1"/>
  <c r="R82" i="5"/>
  <c r="S82" i="5" s="1"/>
  <c r="P82" i="5"/>
  <c r="Q82" i="5" s="1"/>
  <c r="N82" i="5"/>
  <c r="O82" i="5" s="1"/>
  <c r="L82" i="5"/>
  <c r="M82" i="5" s="1"/>
  <c r="A82" i="5"/>
  <c r="AS82" i="5" s="1"/>
  <c r="AT82" i="5" s="1"/>
  <c r="AU81" i="5"/>
  <c r="AV81" i="5" s="1"/>
  <c r="AQ81" i="5"/>
  <c r="AR81" i="5" s="1"/>
  <c r="AO81" i="5"/>
  <c r="AP81" i="5" s="1"/>
  <c r="AM81" i="5"/>
  <c r="AN81" i="5" s="1"/>
  <c r="AI81" i="5"/>
  <c r="AJ81" i="5" s="1"/>
  <c r="AG81" i="5"/>
  <c r="AH81" i="5" s="1"/>
  <c r="AE81" i="5"/>
  <c r="AF81" i="5" s="1"/>
  <c r="AA81" i="5"/>
  <c r="AB81" i="5" s="1"/>
  <c r="Y81" i="5"/>
  <c r="Z81" i="5" s="1"/>
  <c r="W81" i="5"/>
  <c r="X81" i="5" s="1"/>
  <c r="R81" i="5"/>
  <c r="S81" i="5" s="1"/>
  <c r="P81" i="5"/>
  <c r="Q81" i="5" s="1"/>
  <c r="N81" i="5"/>
  <c r="O81" i="5" s="1"/>
  <c r="L81" i="5"/>
  <c r="M81" i="5" s="1"/>
  <c r="A81" i="5"/>
  <c r="AS81" i="5" s="1"/>
  <c r="AT81" i="5" s="1"/>
  <c r="R80" i="5"/>
  <c r="P80" i="5"/>
  <c r="Q80" i="5" s="1"/>
  <c r="O80" i="5"/>
  <c r="N80" i="5"/>
  <c r="L80" i="5"/>
  <c r="M80" i="5" s="1"/>
  <c r="AQ79" i="5"/>
  <c r="AR79" i="5" s="1"/>
  <c r="AO79" i="5"/>
  <c r="AP79" i="5" s="1"/>
  <c r="AI79" i="5"/>
  <c r="AJ79" i="5" s="1"/>
  <c r="AG79" i="5"/>
  <c r="AH79" i="5" s="1"/>
  <c r="AA79" i="5"/>
  <c r="AB79" i="5" s="1"/>
  <c r="Y79" i="5"/>
  <c r="Z79" i="5" s="1"/>
  <c r="S79" i="5"/>
  <c r="R79" i="5"/>
  <c r="P79" i="5"/>
  <c r="Q79" i="5" s="1"/>
  <c r="N79" i="5"/>
  <c r="O79" i="5" s="1"/>
  <c r="L79" i="5"/>
  <c r="M79" i="5" s="1"/>
  <c r="A79" i="5"/>
  <c r="AS79" i="5" s="1"/>
  <c r="AT79" i="5" s="1"/>
  <c r="R78" i="5"/>
  <c r="S78" i="5" s="1"/>
  <c r="P78" i="5"/>
  <c r="Q78" i="5" s="1"/>
  <c r="O78" i="5"/>
  <c r="N78" i="5"/>
  <c r="L78" i="5"/>
  <c r="M78" i="5" s="1"/>
  <c r="A78" i="5"/>
  <c r="AQ77" i="5"/>
  <c r="AR77" i="5" s="1"/>
  <c r="AA77" i="5"/>
  <c r="AB77" i="5" s="1"/>
  <c r="S77" i="5"/>
  <c r="R77" i="5"/>
  <c r="A77" i="5" s="1"/>
  <c r="AG77" i="5" s="1"/>
  <c r="AH77" i="5" s="1"/>
  <c r="P77" i="5"/>
  <c r="Q77" i="5" s="1"/>
  <c r="N77" i="5"/>
  <c r="O77" i="5" s="1"/>
  <c r="L77" i="5"/>
  <c r="M77" i="5" s="1"/>
  <c r="R76" i="5"/>
  <c r="P76" i="5"/>
  <c r="Q76" i="5" s="1"/>
  <c r="O76" i="5"/>
  <c r="N76" i="5"/>
  <c r="L76" i="5"/>
  <c r="M76" i="5" s="1"/>
  <c r="AT75" i="5"/>
  <c r="AQ75" i="5"/>
  <c r="AR75" i="5" s="1"/>
  <c r="AO75" i="5"/>
  <c r="AP75" i="5" s="1"/>
  <c r="AI75" i="5"/>
  <c r="AJ75" i="5" s="1"/>
  <c r="AG75" i="5"/>
  <c r="AH75" i="5" s="1"/>
  <c r="AA75" i="5"/>
  <c r="AB75" i="5" s="1"/>
  <c r="Y75" i="5"/>
  <c r="Z75" i="5" s="1"/>
  <c r="S75" i="5"/>
  <c r="R75" i="5"/>
  <c r="P75" i="5"/>
  <c r="Q75" i="5" s="1"/>
  <c r="N75" i="5"/>
  <c r="O75" i="5" s="1"/>
  <c r="L75" i="5"/>
  <c r="M75" i="5" s="1"/>
  <c r="A75" i="5"/>
  <c r="AS75" i="5" s="1"/>
  <c r="AU74" i="5"/>
  <c r="AV74" i="5" s="1"/>
  <c r="AS74" i="5"/>
  <c r="AT74" i="5" s="1"/>
  <c r="AK74" i="5"/>
  <c r="AL74" i="5" s="1"/>
  <c r="AE74" i="5"/>
  <c r="AF74" i="5" s="1"/>
  <c r="AA74" i="5"/>
  <c r="AB74" i="5" s="1"/>
  <c r="Y74" i="5"/>
  <c r="Z74" i="5" s="1"/>
  <c r="W74" i="5"/>
  <c r="X74" i="5" s="1"/>
  <c r="R74" i="5"/>
  <c r="S74" i="5" s="1"/>
  <c r="P74" i="5"/>
  <c r="Q74" i="5" s="1"/>
  <c r="N74" i="5"/>
  <c r="O74" i="5" s="1"/>
  <c r="L74" i="5"/>
  <c r="M74" i="5" s="1"/>
  <c r="A74" i="5"/>
  <c r="AU73" i="5"/>
  <c r="AV73" i="5" s="1"/>
  <c r="AM73" i="5"/>
  <c r="AN73" i="5" s="1"/>
  <c r="AE73" i="5"/>
  <c r="AF73" i="5" s="1"/>
  <c r="W73" i="5"/>
  <c r="X73" i="5" s="1"/>
  <c r="R73" i="5"/>
  <c r="S73" i="5" s="1"/>
  <c r="P73" i="5"/>
  <c r="Q73" i="5" s="1"/>
  <c r="N73" i="5"/>
  <c r="O73" i="5" s="1"/>
  <c r="L73" i="5"/>
  <c r="M73" i="5" s="1"/>
  <c r="A73" i="5"/>
  <c r="AS73" i="5" s="1"/>
  <c r="AT73" i="5" s="1"/>
  <c r="AU72" i="5"/>
  <c r="AV72" i="5" s="1"/>
  <c r="AQ72" i="5"/>
  <c r="AR72" i="5" s="1"/>
  <c r="AO72" i="5"/>
  <c r="AP72" i="5" s="1"/>
  <c r="AM72" i="5"/>
  <c r="AN72" i="5" s="1"/>
  <c r="AI72" i="5"/>
  <c r="AJ72" i="5" s="1"/>
  <c r="AG72" i="5"/>
  <c r="AH72" i="5" s="1"/>
  <c r="AE72" i="5"/>
  <c r="AF72" i="5" s="1"/>
  <c r="AA72" i="5"/>
  <c r="AB72" i="5" s="1"/>
  <c r="Y72" i="5"/>
  <c r="Z72" i="5" s="1"/>
  <c r="W72" i="5"/>
  <c r="X72" i="5" s="1"/>
  <c r="R72" i="5"/>
  <c r="S72" i="5" s="1"/>
  <c r="P72" i="5"/>
  <c r="Q72" i="5" s="1"/>
  <c r="N72" i="5"/>
  <c r="O72" i="5" s="1"/>
  <c r="L72" i="5"/>
  <c r="M72" i="5" s="1"/>
  <c r="A72" i="5"/>
  <c r="AS72" i="5" s="1"/>
  <c r="AT72" i="5" s="1"/>
  <c r="AU71" i="5"/>
  <c r="AV71" i="5" s="1"/>
  <c r="AQ71" i="5"/>
  <c r="AR71" i="5" s="1"/>
  <c r="AM71" i="5"/>
  <c r="AN71" i="5" s="1"/>
  <c r="AI71" i="5"/>
  <c r="AJ71" i="5" s="1"/>
  <c r="AE71" i="5"/>
  <c r="AF71" i="5" s="1"/>
  <c r="AA71" i="5"/>
  <c r="AB71" i="5" s="1"/>
  <c r="W71" i="5"/>
  <c r="X71" i="5" s="1"/>
  <c r="R71" i="5"/>
  <c r="S71" i="5" s="1"/>
  <c r="P71" i="5"/>
  <c r="Q71" i="5" s="1"/>
  <c r="N71" i="5"/>
  <c r="O71" i="5" s="1"/>
  <c r="L71" i="5"/>
  <c r="M71" i="5" s="1"/>
  <c r="A71" i="5"/>
  <c r="AS71" i="5" s="1"/>
  <c r="AT71" i="5" s="1"/>
  <c r="AU70" i="5"/>
  <c r="AV70" i="5" s="1"/>
  <c r="AQ70" i="5"/>
  <c r="AR70" i="5" s="1"/>
  <c r="AO70" i="5"/>
  <c r="AP70" i="5" s="1"/>
  <c r="AM70" i="5"/>
  <c r="AN70" i="5" s="1"/>
  <c r="AI70" i="5"/>
  <c r="AJ70" i="5" s="1"/>
  <c r="AG70" i="5"/>
  <c r="AH70" i="5" s="1"/>
  <c r="AE70" i="5"/>
  <c r="AF70" i="5" s="1"/>
  <c r="AA70" i="5"/>
  <c r="AB70" i="5" s="1"/>
  <c r="Y70" i="5"/>
  <c r="Z70" i="5" s="1"/>
  <c r="W70" i="5"/>
  <c r="X70" i="5" s="1"/>
  <c r="R70" i="5"/>
  <c r="S70" i="5" s="1"/>
  <c r="P70" i="5"/>
  <c r="Q70" i="5" s="1"/>
  <c r="N70" i="5"/>
  <c r="O70" i="5" s="1"/>
  <c r="L70" i="5"/>
  <c r="M70" i="5" s="1"/>
  <c r="A70" i="5"/>
  <c r="AS70" i="5" s="1"/>
  <c r="AT70" i="5" s="1"/>
  <c r="AU69" i="5"/>
  <c r="AV69" i="5" s="1"/>
  <c r="AQ69" i="5"/>
  <c r="AR69" i="5" s="1"/>
  <c r="AM69" i="5"/>
  <c r="AN69" i="5" s="1"/>
  <c r="AI69" i="5"/>
  <c r="AJ69" i="5" s="1"/>
  <c r="AE69" i="5"/>
  <c r="AF69" i="5" s="1"/>
  <c r="AA69" i="5"/>
  <c r="AB69" i="5" s="1"/>
  <c r="W69" i="5"/>
  <c r="X69" i="5" s="1"/>
  <c r="R69" i="5"/>
  <c r="S69" i="5" s="1"/>
  <c r="P69" i="5"/>
  <c r="Q69" i="5" s="1"/>
  <c r="N69" i="5"/>
  <c r="O69" i="5" s="1"/>
  <c r="L69" i="5"/>
  <c r="M69" i="5" s="1"/>
  <c r="A69" i="5"/>
  <c r="AS69" i="5" s="1"/>
  <c r="AT69" i="5" s="1"/>
  <c r="AU68" i="5"/>
  <c r="AV68" i="5" s="1"/>
  <c r="AQ68" i="5"/>
  <c r="AR68" i="5" s="1"/>
  <c r="AO68" i="5"/>
  <c r="AP68" i="5" s="1"/>
  <c r="AM68" i="5"/>
  <c r="AN68" i="5" s="1"/>
  <c r="AI68" i="5"/>
  <c r="AJ68" i="5" s="1"/>
  <c r="AG68" i="5"/>
  <c r="AH68" i="5" s="1"/>
  <c r="AE68" i="5"/>
  <c r="AF68" i="5" s="1"/>
  <c r="AA68" i="5"/>
  <c r="AB68" i="5" s="1"/>
  <c r="Y68" i="5"/>
  <c r="Z68" i="5" s="1"/>
  <c r="W68" i="5"/>
  <c r="X68" i="5" s="1"/>
  <c r="R68" i="5"/>
  <c r="S68" i="5" s="1"/>
  <c r="P68" i="5"/>
  <c r="Q68" i="5" s="1"/>
  <c r="N68" i="5"/>
  <c r="O68" i="5" s="1"/>
  <c r="L68" i="5"/>
  <c r="M68" i="5" s="1"/>
  <c r="A68" i="5"/>
  <c r="AS68" i="5" s="1"/>
  <c r="AT68" i="5" s="1"/>
  <c r="AU67" i="5"/>
  <c r="AV67" i="5" s="1"/>
  <c r="AQ67" i="5"/>
  <c r="AR67" i="5" s="1"/>
  <c r="AM67" i="5"/>
  <c r="AN67" i="5" s="1"/>
  <c r="AI67" i="5"/>
  <c r="AJ67" i="5" s="1"/>
  <c r="AE67" i="5"/>
  <c r="AF67" i="5" s="1"/>
  <c r="AA67" i="5"/>
  <c r="AB67" i="5" s="1"/>
  <c r="W67" i="5"/>
  <c r="X67" i="5" s="1"/>
  <c r="R67" i="5"/>
  <c r="S67" i="5" s="1"/>
  <c r="P67" i="5"/>
  <c r="Q67" i="5" s="1"/>
  <c r="N67" i="5"/>
  <c r="O67" i="5" s="1"/>
  <c r="L67" i="5"/>
  <c r="M67" i="5" s="1"/>
  <c r="A67" i="5"/>
  <c r="AS67" i="5" s="1"/>
  <c r="AT67" i="5" s="1"/>
  <c r="AU66" i="5"/>
  <c r="AV66" i="5" s="1"/>
  <c r="AQ66" i="5"/>
  <c r="AR66" i="5" s="1"/>
  <c r="AO66" i="5"/>
  <c r="AP66" i="5" s="1"/>
  <c r="AM66" i="5"/>
  <c r="AN66" i="5" s="1"/>
  <c r="AI66" i="5"/>
  <c r="AJ66" i="5" s="1"/>
  <c r="AG66" i="5"/>
  <c r="AH66" i="5" s="1"/>
  <c r="AE66" i="5"/>
  <c r="AF66" i="5" s="1"/>
  <c r="AA66" i="5"/>
  <c r="AB66" i="5" s="1"/>
  <c r="Y66" i="5"/>
  <c r="Z66" i="5" s="1"/>
  <c r="W66" i="5"/>
  <c r="X66" i="5" s="1"/>
  <c r="R66" i="5"/>
  <c r="S66" i="5" s="1"/>
  <c r="P66" i="5"/>
  <c r="Q66" i="5" s="1"/>
  <c r="N66" i="5"/>
  <c r="O66" i="5" s="1"/>
  <c r="L66" i="5"/>
  <c r="M66" i="5" s="1"/>
  <c r="A66" i="5"/>
  <c r="AS66" i="5" s="1"/>
  <c r="AT66" i="5" s="1"/>
  <c r="AU65" i="5"/>
  <c r="AV65" i="5" s="1"/>
  <c r="AQ65" i="5"/>
  <c r="AR65" i="5" s="1"/>
  <c r="AM65" i="5"/>
  <c r="AN65" i="5" s="1"/>
  <c r="AI65" i="5"/>
  <c r="AJ65" i="5" s="1"/>
  <c r="AE65" i="5"/>
  <c r="AF65" i="5" s="1"/>
  <c r="AA65" i="5"/>
  <c r="AB65" i="5" s="1"/>
  <c r="W65" i="5"/>
  <c r="X65" i="5" s="1"/>
  <c r="R65" i="5"/>
  <c r="S65" i="5" s="1"/>
  <c r="P65" i="5"/>
  <c r="Q65" i="5" s="1"/>
  <c r="N65" i="5"/>
  <c r="O65" i="5" s="1"/>
  <c r="L65" i="5"/>
  <c r="M65" i="5" s="1"/>
  <c r="A65" i="5"/>
  <c r="AS65" i="5" s="1"/>
  <c r="AT65" i="5" s="1"/>
  <c r="AU64" i="5"/>
  <c r="AV64" i="5" s="1"/>
  <c r="AQ64" i="5"/>
  <c r="AR64" i="5" s="1"/>
  <c r="AO64" i="5"/>
  <c r="AP64" i="5" s="1"/>
  <c r="AM64" i="5"/>
  <c r="AN64" i="5" s="1"/>
  <c r="AI64" i="5"/>
  <c r="AJ64" i="5" s="1"/>
  <c r="AG64" i="5"/>
  <c r="AH64" i="5" s="1"/>
  <c r="AE64" i="5"/>
  <c r="AF64" i="5" s="1"/>
  <c r="AA64" i="5"/>
  <c r="AB64" i="5" s="1"/>
  <c r="Y64" i="5"/>
  <c r="Z64" i="5" s="1"/>
  <c r="W64" i="5"/>
  <c r="X64" i="5" s="1"/>
  <c r="R64" i="5"/>
  <c r="S64" i="5" s="1"/>
  <c r="P64" i="5"/>
  <c r="Q64" i="5" s="1"/>
  <c r="N64" i="5"/>
  <c r="O64" i="5" s="1"/>
  <c r="L64" i="5"/>
  <c r="M64" i="5" s="1"/>
  <c r="A64" i="5"/>
  <c r="AS64" i="5" s="1"/>
  <c r="AT64" i="5" s="1"/>
  <c r="AU63" i="5"/>
  <c r="AV63" i="5" s="1"/>
  <c r="AQ63" i="5"/>
  <c r="AR63" i="5" s="1"/>
  <c r="AM63" i="5"/>
  <c r="AN63" i="5" s="1"/>
  <c r="AI63" i="5"/>
  <c r="AJ63" i="5" s="1"/>
  <c r="AE63" i="5"/>
  <c r="AF63" i="5" s="1"/>
  <c r="AA63" i="5"/>
  <c r="AB63" i="5" s="1"/>
  <c r="W63" i="5"/>
  <c r="X63" i="5" s="1"/>
  <c r="R63" i="5"/>
  <c r="S63" i="5" s="1"/>
  <c r="P63" i="5"/>
  <c r="Q63" i="5" s="1"/>
  <c r="N63" i="5"/>
  <c r="O63" i="5" s="1"/>
  <c r="L63" i="5"/>
  <c r="M63" i="5" s="1"/>
  <c r="A63" i="5"/>
  <c r="AS63" i="5" s="1"/>
  <c r="AT63" i="5" s="1"/>
  <c r="AU62" i="5"/>
  <c r="AV62" i="5" s="1"/>
  <c r="AQ62" i="5"/>
  <c r="AR62" i="5" s="1"/>
  <c r="AO62" i="5"/>
  <c r="AP62" i="5" s="1"/>
  <c r="AM62" i="5"/>
  <c r="AN62" i="5" s="1"/>
  <c r="AI62" i="5"/>
  <c r="AJ62" i="5" s="1"/>
  <c r="AG62" i="5"/>
  <c r="AH62" i="5" s="1"/>
  <c r="AE62" i="5"/>
  <c r="AF62" i="5" s="1"/>
  <c r="AA62" i="5"/>
  <c r="AB62" i="5" s="1"/>
  <c r="Y62" i="5"/>
  <c r="Z62" i="5" s="1"/>
  <c r="W62" i="5"/>
  <c r="X62" i="5" s="1"/>
  <c r="R62" i="5"/>
  <c r="S62" i="5" s="1"/>
  <c r="P62" i="5"/>
  <c r="Q62" i="5" s="1"/>
  <c r="N62" i="5"/>
  <c r="O62" i="5" s="1"/>
  <c r="L62" i="5"/>
  <c r="M62" i="5" s="1"/>
  <c r="A62" i="5"/>
  <c r="AS62" i="5" s="1"/>
  <c r="AT62" i="5" s="1"/>
  <c r="AG61" i="5"/>
  <c r="AH61" i="5" s="1"/>
  <c r="AA61" i="5"/>
  <c r="AB61" i="5" s="1"/>
  <c r="S61" i="5"/>
  <c r="R61" i="5"/>
  <c r="P61" i="5"/>
  <c r="Q61" i="5" s="1"/>
  <c r="N61" i="5"/>
  <c r="O61" i="5" s="1"/>
  <c r="L61" i="5"/>
  <c r="M61" i="5" s="1"/>
  <c r="A61" i="5"/>
  <c r="AS60" i="5"/>
  <c r="AT60" i="5" s="1"/>
  <c r="AO60" i="5"/>
  <c r="AP60" i="5" s="1"/>
  <c r="AC60" i="5"/>
  <c r="AD60" i="5" s="1"/>
  <c r="Y60" i="5"/>
  <c r="Z60" i="5" s="1"/>
  <c r="R60" i="5"/>
  <c r="S60" i="5" s="1"/>
  <c r="P60" i="5"/>
  <c r="Q60" i="5" s="1"/>
  <c r="N60" i="5"/>
  <c r="O60" i="5" s="1"/>
  <c r="L60" i="5"/>
  <c r="M60" i="5" s="1"/>
  <c r="A60" i="5"/>
  <c r="AG60" i="5" s="1"/>
  <c r="AH60" i="5" s="1"/>
  <c r="AO59" i="5"/>
  <c r="AP59" i="5" s="1"/>
  <c r="AM59" i="5"/>
  <c r="AN59" i="5" s="1"/>
  <c r="AG59" i="5"/>
  <c r="AH59" i="5" s="1"/>
  <c r="AE59" i="5"/>
  <c r="AF59" i="5" s="1"/>
  <c r="Y59" i="5"/>
  <c r="Z59" i="5" s="1"/>
  <c r="W59" i="5"/>
  <c r="X59" i="5" s="1"/>
  <c r="R59" i="5"/>
  <c r="S59" i="5" s="1"/>
  <c r="P59" i="5"/>
  <c r="Q59" i="5" s="1"/>
  <c r="N59" i="5"/>
  <c r="O59" i="5" s="1"/>
  <c r="L59" i="5"/>
  <c r="M59" i="5" s="1"/>
  <c r="A59" i="5"/>
  <c r="AS59" i="5" s="1"/>
  <c r="AT59" i="5" s="1"/>
  <c r="AQ58" i="5"/>
  <c r="AR58" i="5" s="1"/>
  <c r="AI58" i="5"/>
  <c r="AJ58" i="5" s="1"/>
  <c r="AA58" i="5"/>
  <c r="AB58" i="5" s="1"/>
  <c r="R58" i="5"/>
  <c r="S58" i="5" s="1"/>
  <c r="P58" i="5"/>
  <c r="Q58" i="5" s="1"/>
  <c r="N58" i="5"/>
  <c r="O58" i="5" s="1"/>
  <c r="L58" i="5"/>
  <c r="M58" i="5" s="1"/>
  <c r="A58" i="5"/>
  <c r="AO58" i="5" s="1"/>
  <c r="AP58" i="5" s="1"/>
  <c r="AU57" i="5"/>
  <c r="AV57" i="5" s="1"/>
  <c r="AO57" i="5"/>
  <c r="AP57" i="5" s="1"/>
  <c r="AM57" i="5"/>
  <c r="AN57" i="5" s="1"/>
  <c r="AG57" i="5"/>
  <c r="AH57" i="5" s="1"/>
  <c r="AE57" i="5"/>
  <c r="AF57" i="5" s="1"/>
  <c r="Y57" i="5"/>
  <c r="Z57" i="5" s="1"/>
  <c r="W57" i="5"/>
  <c r="X57" i="5" s="1"/>
  <c r="R57" i="5"/>
  <c r="S57" i="5" s="1"/>
  <c r="P57" i="5"/>
  <c r="Q57" i="5" s="1"/>
  <c r="N57" i="5"/>
  <c r="O57" i="5" s="1"/>
  <c r="L57" i="5"/>
  <c r="M57" i="5" s="1"/>
  <c r="A57" i="5"/>
  <c r="AS57" i="5" s="1"/>
  <c r="AT57" i="5" s="1"/>
  <c r="AQ56" i="5"/>
  <c r="AR56" i="5" s="1"/>
  <c r="AI56" i="5"/>
  <c r="AJ56" i="5" s="1"/>
  <c r="AA56" i="5"/>
  <c r="AB56" i="5" s="1"/>
  <c r="R56" i="5"/>
  <c r="S56" i="5" s="1"/>
  <c r="P56" i="5"/>
  <c r="Q56" i="5" s="1"/>
  <c r="N56" i="5"/>
  <c r="O56" i="5" s="1"/>
  <c r="L56" i="5"/>
  <c r="M56" i="5" s="1"/>
  <c r="A56" i="5"/>
  <c r="AO56" i="5" s="1"/>
  <c r="AP56" i="5" s="1"/>
  <c r="AU55" i="5"/>
  <c r="AV55" i="5" s="1"/>
  <c r="AO55" i="5"/>
  <c r="AP55" i="5" s="1"/>
  <c r="AM55" i="5"/>
  <c r="AN55" i="5" s="1"/>
  <c r="AG55" i="5"/>
  <c r="AH55" i="5" s="1"/>
  <c r="AE55" i="5"/>
  <c r="AF55" i="5" s="1"/>
  <c r="Y55" i="5"/>
  <c r="Z55" i="5" s="1"/>
  <c r="W55" i="5"/>
  <c r="X55" i="5" s="1"/>
  <c r="R55" i="5"/>
  <c r="S55" i="5" s="1"/>
  <c r="P55" i="5"/>
  <c r="Q55" i="5" s="1"/>
  <c r="N55" i="5"/>
  <c r="O55" i="5" s="1"/>
  <c r="L55" i="5"/>
  <c r="M55" i="5" s="1"/>
  <c r="A55" i="5"/>
  <c r="AS55" i="5" s="1"/>
  <c r="AT55" i="5" s="1"/>
  <c r="AQ54" i="5"/>
  <c r="AR54" i="5" s="1"/>
  <c r="AI54" i="5"/>
  <c r="AJ54" i="5" s="1"/>
  <c r="AA54" i="5"/>
  <c r="AB54" i="5" s="1"/>
  <c r="R54" i="5"/>
  <c r="S54" i="5" s="1"/>
  <c r="P54" i="5"/>
  <c r="Q54" i="5" s="1"/>
  <c r="N54" i="5"/>
  <c r="O54" i="5" s="1"/>
  <c r="L54" i="5"/>
  <c r="M54" i="5" s="1"/>
  <c r="A54" i="5"/>
  <c r="AO54" i="5" s="1"/>
  <c r="AP54" i="5" s="1"/>
  <c r="AU53" i="5"/>
  <c r="AV53" i="5" s="1"/>
  <c r="AO53" i="5"/>
  <c r="AP53" i="5" s="1"/>
  <c r="AM53" i="5"/>
  <c r="AN53" i="5" s="1"/>
  <c r="AG53" i="5"/>
  <c r="AH53" i="5" s="1"/>
  <c r="AE53" i="5"/>
  <c r="AF53" i="5" s="1"/>
  <c r="Y53" i="5"/>
  <c r="Z53" i="5" s="1"/>
  <c r="W53" i="5"/>
  <c r="X53" i="5" s="1"/>
  <c r="R53" i="5"/>
  <c r="S53" i="5" s="1"/>
  <c r="P53" i="5"/>
  <c r="Q53" i="5" s="1"/>
  <c r="N53" i="5"/>
  <c r="O53" i="5" s="1"/>
  <c r="L53" i="5"/>
  <c r="M53" i="5" s="1"/>
  <c r="A53" i="5"/>
  <c r="AS53" i="5" s="1"/>
  <c r="AT53" i="5" s="1"/>
  <c r="AQ52" i="5"/>
  <c r="AR52" i="5" s="1"/>
  <c r="AI52" i="5"/>
  <c r="AJ52" i="5" s="1"/>
  <c r="AA52" i="5"/>
  <c r="AB52" i="5" s="1"/>
  <c r="R52" i="5"/>
  <c r="S52" i="5" s="1"/>
  <c r="P52" i="5"/>
  <c r="Q52" i="5" s="1"/>
  <c r="N52" i="5"/>
  <c r="O52" i="5" s="1"/>
  <c r="L52" i="5"/>
  <c r="M52" i="5" s="1"/>
  <c r="A52" i="5"/>
  <c r="AO52" i="5" s="1"/>
  <c r="AP52" i="5" s="1"/>
  <c r="AU51" i="5"/>
  <c r="AV51" i="5" s="1"/>
  <c r="AO51" i="5"/>
  <c r="AP51" i="5" s="1"/>
  <c r="AM51" i="5"/>
  <c r="AN51" i="5" s="1"/>
  <c r="AG51" i="5"/>
  <c r="AH51" i="5" s="1"/>
  <c r="AE51" i="5"/>
  <c r="AF51" i="5" s="1"/>
  <c r="Y51" i="5"/>
  <c r="Z51" i="5" s="1"/>
  <c r="W51" i="5"/>
  <c r="X51" i="5" s="1"/>
  <c r="R51" i="5"/>
  <c r="S51" i="5" s="1"/>
  <c r="P51" i="5"/>
  <c r="Q51" i="5" s="1"/>
  <c r="N51" i="5"/>
  <c r="O51" i="5" s="1"/>
  <c r="L51" i="5"/>
  <c r="M51" i="5" s="1"/>
  <c r="A51" i="5"/>
  <c r="AS51" i="5" s="1"/>
  <c r="AT51" i="5" s="1"/>
  <c r="AQ50" i="5"/>
  <c r="AR50" i="5" s="1"/>
  <c r="AI50" i="5"/>
  <c r="AJ50" i="5" s="1"/>
  <c r="AA50" i="5"/>
  <c r="AB50" i="5" s="1"/>
  <c r="R50" i="5"/>
  <c r="S50" i="5" s="1"/>
  <c r="P50" i="5"/>
  <c r="Q50" i="5" s="1"/>
  <c r="N50" i="5"/>
  <c r="O50" i="5" s="1"/>
  <c r="L50" i="5"/>
  <c r="M50" i="5" s="1"/>
  <c r="A50" i="5"/>
  <c r="AO50" i="5" s="1"/>
  <c r="AP50" i="5" s="1"/>
  <c r="AU49" i="5"/>
  <c r="AV49" i="5" s="1"/>
  <c r="AO49" i="5"/>
  <c r="AP49" i="5" s="1"/>
  <c r="AM49" i="5"/>
  <c r="AN49" i="5" s="1"/>
  <c r="AG49" i="5"/>
  <c r="AH49" i="5" s="1"/>
  <c r="AE49" i="5"/>
  <c r="AF49" i="5" s="1"/>
  <c r="Y49" i="5"/>
  <c r="Z49" i="5" s="1"/>
  <c r="W49" i="5"/>
  <c r="X49" i="5" s="1"/>
  <c r="R49" i="5"/>
  <c r="S49" i="5" s="1"/>
  <c r="P49" i="5"/>
  <c r="Q49" i="5" s="1"/>
  <c r="N49" i="5"/>
  <c r="O49" i="5" s="1"/>
  <c r="L49" i="5"/>
  <c r="M49" i="5" s="1"/>
  <c r="A49" i="5"/>
  <c r="AS49" i="5" s="1"/>
  <c r="AT49" i="5" s="1"/>
  <c r="AQ48" i="5"/>
  <c r="AR48" i="5" s="1"/>
  <c r="AI48" i="5"/>
  <c r="AJ48" i="5" s="1"/>
  <c r="AA48" i="5"/>
  <c r="AB48" i="5" s="1"/>
  <c r="R48" i="5"/>
  <c r="S48" i="5" s="1"/>
  <c r="P48" i="5"/>
  <c r="Q48" i="5" s="1"/>
  <c r="N48" i="5"/>
  <c r="O48" i="5" s="1"/>
  <c r="L48" i="5"/>
  <c r="M48" i="5" s="1"/>
  <c r="A48" i="5"/>
  <c r="AO48" i="5" s="1"/>
  <c r="AP48" i="5" s="1"/>
  <c r="AU47" i="5"/>
  <c r="AV47" i="5" s="1"/>
  <c r="AO47" i="5"/>
  <c r="AP47" i="5" s="1"/>
  <c r="AM47" i="5"/>
  <c r="AN47" i="5" s="1"/>
  <c r="AG47" i="5"/>
  <c r="AH47" i="5" s="1"/>
  <c r="AE47" i="5"/>
  <c r="AF47" i="5" s="1"/>
  <c r="Y47" i="5"/>
  <c r="Z47" i="5" s="1"/>
  <c r="W47" i="5"/>
  <c r="X47" i="5" s="1"/>
  <c r="R47" i="5"/>
  <c r="S47" i="5" s="1"/>
  <c r="P47" i="5"/>
  <c r="Q47" i="5" s="1"/>
  <c r="N47" i="5"/>
  <c r="O47" i="5" s="1"/>
  <c r="L47" i="5"/>
  <c r="M47" i="5" s="1"/>
  <c r="A47" i="5"/>
  <c r="AS47" i="5" s="1"/>
  <c r="AT47" i="5" s="1"/>
  <c r="AU46" i="5"/>
  <c r="AV46" i="5" s="1"/>
  <c r="AS46" i="5"/>
  <c r="AT46" i="5" s="1"/>
  <c r="AQ46" i="5"/>
  <c r="AR46" i="5" s="1"/>
  <c r="AO46" i="5"/>
  <c r="AP46" i="5" s="1"/>
  <c r="AM46" i="5"/>
  <c r="AN46" i="5" s="1"/>
  <c r="AK46" i="5"/>
  <c r="AL46" i="5" s="1"/>
  <c r="AI46" i="5"/>
  <c r="AJ46" i="5" s="1"/>
  <c r="AG46" i="5"/>
  <c r="AH46" i="5" s="1"/>
  <c r="AE46" i="5"/>
  <c r="AF46" i="5" s="1"/>
  <c r="AC46" i="5"/>
  <c r="AD46" i="5" s="1"/>
  <c r="AA46" i="5"/>
  <c r="AB46" i="5" s="1"/>
  <c r="Y46" i="5"/>
  <c r="Z46" i="5" s="1"/>
  <c r="W46" i="5"/>
  <c r="X46" i="5" s="1"/>
  <c r="R46" i="5"/>
  <c r="S46" i="5" s="1"/>
  <c r="P46" i="5"/>
  <c r="Q46" i="5" s="1"/>
  <c r="N46" i="5"/>
  <c r="O46" i="5" s="1"/>
  <c r="L46" i="5"/>
  <c r="M46" i="5" s="1"/>
  <c r="AV45" i="5"/>
  <c r="AU45" i="5"/>
  <c r="AR45" i="5"/>
  <c r="AQ45" i="5"/>
  <c r="AN45" i="5"/>
  <c r="AM45" i="5"/>
  <c r="AJ45" i="5"/>
  <c r="AI45" i="5"/>
  <c r="AF45" i="5"/>
  <c r="AE45" i="5"/>
  <c r="AB45" i="5"/>
  <c r="AA45" i="5"/>
  <c r="X45" i="5"/>
  <c r="W45" i="5"/>
  <c r="S45" i="5"/>
  <c r="R45" i="5"/>
  <c r="Q45" i="5"/>
  <c r="P45" i="5"/>
  <c r="O45" i="5"/>
  <c r="N45" i="5"/>
  <c r="M45" i="5"/>
  <c r="L45" i="5"/>
  <c r="A45" i="5"/>
  <c r="AS45" i="5" s="1"/>
  <c r="AT45" i="5" s="1"/>
  <c r="AV44" i="5"/>
  <c r="AU44" i="5"/>
  <c r="AT44" i="5"/>
  <c r="AS44" i="5"/>
  <c r="AR44" i="5"/>
  <c r="AQ44" i="5"/>
  <c r="AP44" i="5"/>
  <c r="AO44" i="5"/>
  <c r="AN44" i="5"/>
  <c r="AM44" i="5"/>
  <c r="AL44" i="5"/>
  <c r="AK44" i="5"/>
  <c r="AJ44" i="5"/>
  <c r="AI44" i="5"/>
  <c r="AH44" i="5"/>
  <c r="AG44" i="5"/>
  <c r="AF44" i="5"/>
  <c r="AE44" i="5"/>
  <c r="AD44" i="5"/>
  <c r="AC44" i="5"/>
  <c r="AB44" i="5"/>
  <c r="AA44" i="5"/>
  <c r="Z44" i="5"/>
  <c r="Y44" i="5"/>
  <c r="X44" i="5"/>
  <c r="W44" i="5"/>
  <c r="S44" i="5"/>
  <c r="R44" i="5"/>
  <c r="Q44" i="5"/>
  <c r="P44" i="5"/>
  <c r="O44" i="5"/>
  <c r="N44" i="5"/>
  <c r="M44" i="5"/>
  <c r="L44" i="5"/>
  <c r="F44" i="5"/>
  <c r="AU43" i="5"/>
  <c r="AV43" i="5" s="1"/>
  <c r="AS43" i="5"/>
  <c r="AT43" i="5" s="1"/>
  <c r="AQ43" i="5"/>
  <c r="AR43" i="5" s="1"/>
  <c r="AO43" i="5"/>
  <c r="AP43" i="5" s="1"/>
  <c r="AM43" i="5"/>
  <c r="AN43" i="5" s="1"/>
  <c r="AK43" i="5"/>
  <c r="AL43" i="5" s="1"/>
  <c r="AI43" i="5"/>
  <c r="AJ43" i="5" s="1"/>
  <c r="AG43" i="5"/>
  <c r="AH43" i="5" s="1"/>
  <c r="AE43" i="5"/>
  <c r="AF43" i="5" s="1"/>
  <c r="AC43" i="5"/>
  <c r="AD43" i="5" s="1"/>
  <c r="AA43" i="5"/>
  <c r="AB43" i="5" s="1"/>
  <c r="Y43" i="5"/>
  <c r="Z43" i="5" s="1"/>
  <c r="F43" i="5" s="1"/>
  <c r="W43" i="5"/>
  <c r="X43" i="5" s="1"/>
  <c r="R43" i="5"/>
  <c r="S43" i="5" s="1"/>
  <c r="P43" i="5"/>
  <c r="Q43" i="5" s="1"/>
  <c r="O43" i="5"/>
  <c r="N43" i="5"/>
  <c r="L43" i="5"/>
  <c r="M43" i="5" s="1"/>
  <c r="AS42" i="5"/>
  <c r="AT42" i="5" s="1"/>
  <c r="AG42" i="5"/>
  <c r="AH42" i="5" s="1"/>
  <c r="AC42" i="5"/>
  <c r="AD42" i="5" s="1"/>
  <c r="S42" i="5"/>
  <c r="R42" i="5"/>
  <c r="Q42" i="5"/>
  <c r="P42" i="5"/>
  <c r="O42" i="5"/>
  <c r="N42" i="5"/>
  <c r="M42" i="5"/>
  <c r="L42" i="5"/>
  <c r="A42" i="5"/>
  <c r="AO42" i="5" s="1"/>
  <c r="AP42" i="5" s="1"/>
  <c r="AV41" i="5"/>
  <c r="AU41" i="5"/>
  <c r="AT41" i="5"/>
  <c r="AS41" i="5"/>
  <c r="AR41" i="5"/>
  <c r="AQ41" i="5"/>
  <c r="AP41" i="5"/>
  <c r="AO41" i="5"/>
  <c r="AN41" i="5"/>
  <c r="AM41" i="5"/>
  <c r="AL41" i="5"/>
  <c r="AK41" i="5"/>
  <c r="AJ41" i="5"/>
  <c r="AI41" i="5"/>
  <c r="AH41" i="5"/>
  <c r="AG41" i="5"/>
  <c r="AF41" i="5"/>
  <c r="AE41" i="5"/>
  <c r="AD41" i="5"/>
  <c r="AC41" i="5"/>
  <c r="AB41" i="5"/>
  <c r="AA41" i="5"/>
  <c r="Z41" i="5"/>
  <c r="Y41" i="5"/>
  <c r="X41" i="5"/>
  <c r="W41" i="5"/>
  <c r="S41" i="5"/>
  <c r="R41" i="5"/>
  <c r="Q41" i="5"/>
  <c r="P41" i="5"/>
  <c r="O41" i="5"/>
  <c r="N41" i="5"/>
  <c r="M41" i="5"/>
  <c r="L41" i="5"/>
  <c r="F41" i="5"/>
  <c r="AV40" i="5"/>
  <c r="AU40" i="5"/>
  <c r="AS40" i="5"/>
  <c r="AT40" i="5" s="1"/>
  <c r="AR40" i="5"/>
  <c r="AQ40" i="5"/>
  <c r="AO40" i="5"/>
  <c r="AP40" i="5" s="1"/>
  <c r="AM40" i="5"/>
  <c r="AN40" i="5" s="1"/>
  <c r="AK40" i="5"/>
  <c r="AL40" i="5" s="1"/>
  <c r="AI40" i="5"/>
  <c r="AJ40" i="5" s="1"/>
  <c r="AG40" i="5"/>
  <c r="AH40" i="5" s="1"/>
  <c r="AF40" i="5"/>
  <c r="AE40" i="5"/>
  <c r="AC40" i="5"/>
  <c r="AD40" i="5" s="1"/>
  <c r="AB40" i="5"/>
  <c r="AA40" i="5"/>
  <c r="Y40" i="5"/>
  <c r="Z40" i="5" s="1"/>
  <c r="W40" i="5"/>
  <c r="X40" i="5" s="1"/>
  <c r="R40" i="5"/>
  <c r="S40" i="5" s="1"/>
  <c r="P40" i="5"/>
  <c r="Q40" i="5" s="1"/>
  <c r="N40" i="5"/>
  <c r="O40" i="5" s="1"/>
  <c r="M40" i="5"/>
  <c r="L40" i="5"/>
  <c r="AU39" i="5"/>
  <c r="AV39" i="5" s="1"/>
  <c r="AQ39" i="5"/>
  <c r="AR39" i="5" s="1"/>
  <c r="AN39" i="5"/>
  <c r="AM39" i="5"/>
  <c r="AJ39" i="5"/>
  <c r="AI39" i="5"/>
  <c r="AE39" i="5"/>
  <c r="AF39" i="5" s="1"/>
  <c r="AA39" i="5"/>
  <c r="AB39" i="5" s="1"/>
  <c r="X39" i="5"/>
  <c r="W39" i="5"/>
  <c r="S39" i="5"/>
  <c r="R39" i="5"/>
  <c r="Q39" i="5"/>
  <c r="P39" i="5"/>
  <c r="O39" i="5"/>
  <c r="N39" i="5"/>
  <c r="M39" i="5"/>
  <c r="L39" i="5"/>
  <c r="A39" i="5"/>
  <c r="AS39" i="5" s="1"/>
  <c r="AT39" i="5" s="1"/>
  <c r="AR38" i="5"/>
  <c r="AQ38" i="5"/>
  <c r="AM38" i="5"/>
  <c r="AN38" i="5" s="1"/>
  <c r="AI38" i="5"/>
  <c r="AJ38" i="5" s="1"/>
  <c r="AB38" i="5"/>
  <c r="AA38" i="5"/>
  <c r="W38" i="5"/>
  <c r="X38" i="5" s="1"/>
  <c r="S38" i="5"/>
  <c r="R38" i="5"/>
  <c r="P38" i="5"/>
  <c r="Q38" i="5" s="1"/>
  <c r="O38" i="5"/>
  <c r="N38" i="5"/>
  <c r="L38" i="5"/>
  <c r="M38" i="5" s="1"/>
  <c r="A38" i="5"/>
  <c r="AU37" i="5"/>
  <c r="AV37" i="5" s="1"/>
  <c r="AQ37" i="5"/>
  <c r="AR37" i="5" s="1"/>
  <c r="AM37" i="5"/>
  <c r="AN37" i="5" s="1"/>
  <c r="AI37" i="5"/>
  <c r="AJ37" i="5" s="1"/>
  <c r="AE37" i="5"/>
  <c r="AF37" i="5" s="1"/>
  <c r="AA37" i="5"/>
  <c r="AB37" i="5" s="1"/>
  <c r="W37" i="5"/>
  <c r="X37" i="5" s="1"/>
  <c r="S37" i="5"/>
  <c r="R37" i="5"/>
  <c r="P37" i="5"/>
  <c r="Q37" i="5" s="1"/>
  <c r="O37" i="5"/>
  <c r="N37" i="5"/>
  <c r="L37" i="5"/>
  <c r="M37" i="5" s="1"/>
  <c r="A37" i="5"/>
  <c r="AS37" i="5" s="1"/>
  <c r="AT37" i="5" s="1"/>
  <c r="AU36" i="5"/>
  <c r="AV36" i="5" s="1"/>
  <c r="AQ36" i="5"/>
  <c r="AR36" i="5" s="1"/>
  <c r="AM36" i="5"/>
  <c r="AN36" i="5" s="1"/>
  <c r="AI36" i="5"/>
  <c r="AJ36" i="5" s="1"/>
  <c r="AE36" i="5"/>
  <c r="AF36" i="5" s="1"/>
  <c r="AA36" i="5"/>
  <c r="AB36" i="5" s="1"/>
  <c r="W36" i="5"/>
  <c r="X36" i="5" s="1"/>
  <c r="S36" i="5"/>
  <c r="R36" i="5"/>
  <c r="P36" i="5"/>
  <c r="Q36" i="5" s="1"/>
  <c r="O36" i="5"/>
  <c r="N36" i="5"/>
  <c r="L36" i="5"/>
  <c r="M36" i="5" s="1"/>
  <c r="A36" i="5"/>
  <c r="AS36" i="5" s="1"/>
  <c r="AT36" i="5" s="1"/>
  <c r="AU35" i="5"/>
  <c r="AV35" i="5" s="1"/>
  <c r="AQ35" i="5"/>
  <c r="AR35" i="5" s="1"/>
  <c r="AM35" i="5"/>
  <c r="AN35" i="5" s="1"/>
  <c r="AI35" i="5"/>
  <c r="AJ35" i="5" s="1"/>
  <c r="AE35" i="5"/>
  <c r="AF35" i="5" s="1"/>
  <c r="AA35" i="5"/>
  <c r="AB35" i="5" s="1"/>
  <c r="W35" i="5"/>
  <c r="X35" i="5" s="1"/>
  <c r="S35" i="5"/>
  <c r="R35" i="5"/>
  <c r="P35" i="5"/>
  <c r="Q35" i="5" s="1"/>
  <c r="O35" i="5"/>
  <c r="N35" i="5"/>
  <c r="L35" i="5"/>
  <c r="M35" i="5" s="1"/>
  <c r="A35" i="5"/>
  <c r="AS35" i="5" s="1"/>
  <c r="AT35" i="5" s="1"/>
  <c r="AU34" i="5"/>
  <c r="AV34" i="5" s="1"/>
  <c r="AQ34" i="5"/>
  <c r="AR34" i="5" s="1"/>
  <c r="AM34" i="5"/>
  <c r="AN34" i="5" s="1"/>
  <c r="AI34" i="5"/>
  <c r="AJ34" i="5" s="1"/>
  <c r="AE34" i="5"/>
  <c r="AF34" i="5" s="1"/>
  <c r="AA34" i="5"/>
  <c r="AB34" i="5" s="1"/>
  <c r="W34" i="5"/>
  <c r="X34" i="5" s="1"/>
  <c r="S34" i="5"/>
  <c r="R34" i="5"/>
  <c r="P34" i="5"/>
  <c r="Q34" i="5" s="1"/>
  <c r="O34" i="5"/>
  <c r="N34" i="5"/>
  <c r="L34" i="5"/>
  <c r="M34" i="5" s="1"/>
  <c r="A34" i="5"/>
  <c r="AS34" i="5" s="1"/>
  <c r="AT34" i="5" s="1"/>
  <c r="AU33" i="5"/>
  <c r="AV33" i="5" s="1"/>
  <c r="AQ33" i="5"/>
  <c r="AR33" i="5" s="1"/>
  <c r="AM33" i="5"/>
  <c r="AN33" i="5" s="1"/>
  <c r="AI33" i="5"/>
  <c r="AJ33" i="5" s="1"/>
  <c r="AE33" i="5"/>
  <c r="AF33" i="5" s="1"/>
  <c r="AA33" i="5"/>
  <c r="AB33" i="5" s="1"/>
  <c r="W33" i="5"/>
  <c r="X33" i="5" s="1"/>
  <c r="S33" i="5"/>
  <c r="R33" i="5"/>
  <c r="P33" i="5"/>
  <c r="Q33" i="5" s="1"/>
  <c r="O33" i="5"/>
  <c r="N33" i="5"/>
  <c r="L33" i="5"/>
  <c r="M33" i="5" s="1"/>
  <c r="A33" i="5"/>
  <c r="AS33" i="5" s="1"/>
  <c r="AT33" i="5" s="1"/>
  <c r="AU32" i="5"/>
  <c r="AV32" i="5" s="1"/>
  <c r="AQ32" i="5"/>
  <c r="AR32" i="5" s="1"/>
  <c r="AM32" i="5"/>
  <c r="AN32" i="5" s="1"/>
  <c r="AI32" i="5"/>
  <c r="AJ32" i="5" s="1"/>
  <c r="AE32" i="5"/>
  <c r="AF32" i="5" s="1"/>
  <c r="AA32" i="5"/>
  <c r="AB32" i="5" s="1"/>
  <c r="W32" i="5"/>
  <c r="X32" i="5" s="1"/>
  <c r="S32" i="5"/>
  <c r="R32" i="5"/>
  <c r="P32" i="5"/>
  <c r="Q32" i="5" s="1"/>
  <c r="O32" i="5"/>
  <c r="N32" i="5"/>
  <c r="L32" i="5"/>
  <c r="M32" i="5" s="1"/>
  <c r="A32" i="5"/>
  <c r="AS32" i="5" s="1"/>
  <c r="AT32" i="5" s="1"/>
  <c r="AU31" i="5"/>
  <c r="AV31" i="5" s="1"/>
  <c r="AQ31" i="5"/>
  <c r="AR31" i="5" s="1"/>
  <c r="AM31" i="5"/>
  <c r="AN31" i="5" s="1"/>
  <c r="AI31" i="5"/>
  <c r="AJ31" i="5" s="1"/>
  <c r="AE31" i="5"/>
  <c r="AF31" i="5" s="1"/>
  <c r="AA31" i="5"/>
  <c r="AB31" i="5" s="1"/>
  <c r="W31" i="5"/>
  <c r="X31" i="5" s="1"/>
  <c r="S31" i="5"/>
  <c r="R31" i="5"/>
  <c r="P31" i="5"/>
  <c r="Q31" i="5" s="1"/>
  <c r="O31" i="5"/>
  <c r="N31" i="5"/>
  <c r="L31" i="5"/>
  <c r="M31" i="5" s="1"/>
  <c r="A31" i="5"/>
  <c r="AS31" i="5" s="1"/>
  <c r="AT31" i="5" s="1"/>
  <c r="AU30" i="5"/>
  <c r="AV30" i="5" s="1"/>
  <c r="AQ30" i="5"/>
  <c r="AR30" i="5" s="1"/>
  <c r="AM30" i="5"/>
  <c r="AN30" i="5" s="1"/>
  <c r="AI30" i="5"/>
  <c r="AJ30" i="5" s="1"/>
  <c r="AE30" i="5"/>
  <c r="AF30" i="5" s="1"/>
  <c r="AA30" i="5"/>
  <c r="AB30" i="5" s="1"/>
  <c r="W30" i="5"/>
  <c r="X30" i="5" s="1"/>
  <c r="S30" i="5"/>
  <c r="R30" i="5"/>
  <c r="P30" i="5"/>
  <c r="Q30" i="5" s="1"/>
  <c r="O30" i="5"/>
  <c r="N30" i="5"/>
  <c r="L30" i="5"/>
  <c r="M30" i="5" s="1"/>
  <c r="A30" i="5"/>
  <c r="AS30" i="5" s="1"/>
  <c r="AT30" i="5" s="1"/>
  <c r="AU29" i="5"/>
  <c r="AV29" i="5" s="1"/>
  <c r="AQ29" i="5"/>
  <c r="AR29" i="5" s="1"/>
  <c r="AM29" i="5"/>
  <c r="AN29" i="5" s="1"/>
  <c r="AI29" i="5"/>
  <c r="AJ29" i="5" s="1"/>
  <c r="AE29" i="5"/>
  <c r="AF29" i="5" s="1"/>
  <c r="AA29" i="5"/>
  <c r="AB29" i="5" s="1"/>
  <c r="W29" i="5"/>
  <c r="X29" i="5" s="1"/>
  <c r="S29" i="5"/>
  <c r="R29" i="5"/>
  <c r="P29" i="5"/>
  <c r="Q29" i="5" s="1"/>
  <c r="O29" i="5"/>
  <c r="N29" i="5"/>
  <c r="L29" i="5"/>
  <c r="M29" i="5" s="1"/>
  <c r="A29" i="5"/>
  <c r="AS29" i="5" s="1"/>
  <c r="AT29" i="5" s="1"/>
  <c r="AU28" i="5"/>
  <c r="AV28" i="5" s="1"/>
  <c r="AQ28" i="5"/>
  <c r="AR28" i="5" s="1"/>
  <c r="AM28" i="5"/>
  <c r="AN28" i="5" s="1"/>
  <c r="AI28" i="5"/>
  <c r="AJ28" i="5" s="1"/>
  <c r="AE28" i="5"/>
  <c r="AF28" i="5" s="1"/>
  <c r="AA28" i="5"/>
  <c r="AB28" i="5" s="1"/>
  <c r="W28" i="5"/>
  <c r="X28" i="5" s="1"/>
  <c r="S28" i="5"/>
  <c r="R28" i="5"/>
  <c r="P28" i="5"/>
  <c r="Q28" i="5" s="1"/>
  <c r="O28" i="5"/>
  <c r="N28" i="5"/>
  <c r="L28" i="5"/>
  <c r="M28" i="5" s="1"/>
  <c r="A28" i="5"/>
  <c r="AS28" i="5" s="1"/>
  <c r="AT28" i="5" s="1"/>
  <c r="AV27" i="5"/>
  <c r="AU27" i="5"/>
  <c r="AR27" i="5"/>
  <c r="AQ27" i="5"/>
  <c r="AN27" i="5"/>
  <c r="AM27" i="5"/>
  <c r="AJ27" i="5"/>
  <c r="AI27" i="5"/>
  <c r="AF27" i="5"/>
  <c r="AE27" i="5"/>
  <c r="AB27" i="5"/>
  <c r="AA27" i="5"/>
  <c r="X27" i="5"/>
  <c r="W27" i="5"/>
  <c r="S27" i="5"/>
  <c r="R27" i="5"/>
  <c r="Q27" i="5"/>
  <c r="P27" i="5"/>
  <c r="O27" i="5"/>
  <c r="N27" i="5"/>
  <c r="M27" i="5"/>
  <c r="L27" i="5"/>
  <c r="A27" i="5"/>
  <c r="AS27" i="5" s="1"/>
  <c r="AT27" i="5" s="1"/>
  <c r="AU26" i="5"/>
  <c r="AV26" i="5" s="1"/>
  <c r="AQ26" i="5"/>
  <c r="AR26" i="5" s="1"/>
  <c r="AM26" i="5"/>
  <c r="AN26" i="5" s="1"/>
  <c r="AI26" i="5"/>
  <c r="AJ26" i="5" s="1"/>
  <c r="AE26" i="5"/>
  <c r="AF26" i="5" s="1"/>
  <c r="AA26" i="5"/>
  <c r="AB26" i="5" s="1"/>
  <c r="W26" i="5"/>
  <c r="X26" i="5" s="1"/>
  <c r="S26" i="5"/>
  <c r="R26" i="5"/>
  <c r="P26" i="5"/>
  <c r="Q26" i="5" s="1"/>
  <c r="O26" i="5"/>
  <c r="N26" i="5"/>
  <c r="L26" i="5"/>
  <c r="M26" i="5" s="1"/>
  <c r="A26" i="5"/>
  <c r="AS26" i="5" s="1"/>
  <c r="AT26" i="5" s="1"/>
  <c r="AV25" i="5"/>
  <c r="AU25" i="5"/>
  <c r="AR25" i="5"/>
  <c r="AQ25" i="5"/>
  <c r="AN25" i="5"/>
  <c r="AM25" i="5"/>
  <c r="AJ25" i="5"/>
  <c r="AI25" i="5"/>
  <c r="AF25" i="5"/>
  <c r="AE25" i="5"/>
  <c r="AB25" i="5"/>
  <c r="AA25" i="5"/>
  <c r="X25" i="5"/>
  <c r="W25" i="5"/>
  <c r="S25" i="5"/>
  <c r="R25" i="5"/>
  <c r="Q25" i="5"/>
  <c r="P25" i="5"/>
  <c r="O25" i="5"/>
  <c r="N25" i="5"/>
  <c r="M25" i="5"/>
  <c r="L25" i="5"/>
  <c r="A25" i="5"/>
  <c r="AS25" i="5" s="1"/>
  <c r="AT25" i="5" s="1"/>
  <c r="AU24" i="5"/>
  <c r="AV24" i="5" s="1"/>
  <c r="AQ24" i="5"/>
  <c r="AR24" i="5" s="1"/>
  <c r="AM24" i="5"/>
  <c r="AN24" i="5" s="1"/>
  <c r="AJ24" i="5"/>
  <c r="AI24" i="5"/>
  <c r="AE24" i="5"/>
  <c r="AF24" i="5" s="1"/>
  <c r="AB24" i="5"/>
  <c r="AA24" i="5"/>
  <c r="W24" i="5"/>
  <c r="X24" i="5" s="1"/>
  <c r="S24" i="5"/>
  <c r="R24" i="5"/>
  <c r="P24" i="5"/>
  <c r="Q24" i="5" s="1"/>
  <c r="O24" i="5"/>
  <c r="N24" i="5"/>
  <c r="L24" i="5"/>
  <c r="M24" i="5" s="1"/>
  <c r="A24" i="5"/>
  <c r="AS24" i="5" s="1"/>
  <c r="AT24" i="5" s="1"/>
  <c r="AU23" i="5"/>
  <c r="AV23" i="5" s="1"/>
  <c r="AR23" i="5"/>
  <c r="AQ23" i="5"/>
  <c r="AM23" i="5"/>
  <c r="AN23" i="5" s="1"/>
  <c r="AJ23" i="5"/>
  <c r="AI23" i="5"/>
  <c r="AE23" i="5"/>
  <c r="AF23" i="5" s="1"/>
  <c r="AB23" i="5"/>
  <c r="AA23" i="5"/>
  <c r="W23" i="5"/>
  <c r="X23" i="5" s="1"/>
  <c r="S23" i="5"/>
  <c r="R23" i="5"/>
  <c r="P23" i="5"/>
  <c r="Q23" i="5" s="1"/>
  <c r="O23" i="5"/>
  <c r="N23" i="5"/>
  <c r="L23" i="5"/>
  <c r="M23" i="5" s="1"/>
  <c r="A23" i="5"/>
  <c r="AS23" i="5" s="1"/>
  <c r="AT23" i="5" s="1"/>
  <c r="AU22" i="5"/>
  <c r="AV22" i="5" s="1"/>
  <c r="AR22" i="5"/>
  <c r="AQ22" i="5"/>
  <c r="AM22" i="5"/>
  <c r="AN22" i="5" s="1"/>
  <c r="AJ22" i="5"/>
  <c r="AI22" i="5"/>
  <c r="AE22" i="5"/>
  <c r="AF22" i="5" s="1"/>
  <c r="AB22" i="5"/>
  <c r="AA22" i="5"/>
  <c r="W22" i="5"/>
  <c r="X22" i="5" s="1"/>
  <c r="S22" i="5"/>
  <c r="R22" i="5"/>
  <c r="P22" i="5"/>
  <c r="Q22" i="5" s="1"/>
  <c r="O22" i="5"/>
  <c r="N22" i="5"/>
  <c r="L22" i="5"/>
  <c r="M22" i="5" s="1"/>
  <c r="A22" i="5"/>
  <c r="AS22" i="5" s="1"/>
  <c r="AT22" i="5" s="1"/>
  <c r="AU21" i="5"/>
  <c r="AV21" i="5" s="1"/>
  <c r="AR21" i="5"/>
  <c r="AQ21" i="5"/>
  <c r="AM21" i="5"/>
  <c r="AN21" i="5" s="1"/>
  <c r="AJ21" i="5"/>
  <c r="AI21" i="5"/>
  <c r="AE21" i="5"/>
  <c r="AF21" i="5" s="1"/>
  <c r="AB21" i="5"/>
  <c r="AA21" i="5"/>
  <c r="W21" i="5"/>
  <c r="X21" i="5" s="1"/>
  <c r="S21" i="5"/>
  <c r="R21" i="5"/>
  <c r="P21" i="5"/>
  <c r="Q21" i="5" s="1"/>
  <c r="O21" i="5"/>
  <c r="N21" i="5"/>
  <c r="L21" i="5"/>
  <c r="M21" i="5" s="1"/>
  <c r="A21" i="5"/>
  <c r="AS21" i="5" s="1"/>
  <c r="AT21" i="5" s="1"/>
  <c r="R20" i="5"/>
  <c r="S20" i="5" s="1"/>
  <c r="P20" i="5"/>
  <c r="Q20" i="5" s="1"/>
  <c r="N20" i="5"/>
  <c r="O20" i="5" s="1"/>
  <c r="L20" i="5"/>
  <c r="M20" i="5" s="1"/>
  <c r="A20" i="5"/>
  <c r="AU20" i="5" s="1"/>
  <c r="AV20" i="5" s="1"/>
  <c r="R19" i="5"/>
  <c r="S19" i="5" s="1"/>
  <c r="P19" i="5"/>
  <c r="Q19" i="5" s="1"/>
  <c r="N19" i="5"/>
  <c r="O19" i="5" s="1"/>
  <c r="L19" i="5"/>
  <c r="M19" i="5" s="1"/>
  <c r="A19" i="5"/>
  <c r="AC19" i="5" s="1"/>
  <c r="AD19" i="5" s="1"/>
  <c r="R18" i="5"/>
  <c r="S18" i="5" s="1"/>
  <c r="P18" i="5"/>
  <c r="Q18" i="5" s="1"/>
  <c r="N18" i="5"/>
  <c r="O18" i="5" s="1"/>
  <c r="L18" i="5"/>
  <c r="M18" i="5" s="1"/>
  <c r="R17" i="5"/>
  <c r="S17" i="5" s="1"/>
  <c r="P17" i="5"/>
  <c r="Q17" i="5" s="1"/>
  <c r="N17" i="5"/>
  <c r="O17" i="5" s="1"/>
  <c r="L17" i="5"/>
  <c r="M17" i="5" s="1"/>
  <c r="R16" i="5"/>
  <c r="S16" i="5" s="1"/>
  <c r="P16" i="5"/>
  <c r="Q16" i="5" s="1"/>
  <c r="N16" i="5"/>
  <c r="O16" i="5" s="1"/>
  <c r="L16" i="5"/>
  <c r="M16" i="5" s="1"/>
  <c r="R14" i="5"/>
  <c r="S14" i="5" s="1"/>
  <c r="P14" i="5"/>
  <c r="Q14" i="5" s="1"/>
  <c r="N14" i="5"/>
  <c r="O14" i="5" s="1"/>
  <c r="L14" i="5"/>
  <c r="M14" i="5" s="1"/>
  <c r="R13" i="5"/>
  <c r="S13" i="5" s="1"/>
  <c r="P13" i="5"/>
  <c r="Q13" i="5" s="1"/>
  <c r="N13" i="5"/>
  <c r="O13" i="5" s="1"/>
  <c r="L13" i="5"/>
  <c r="M13" i="5" s="1"/>
  <c r="R12" i="5"/>
  <c r="S12" i="5" s="1"/>
  <c r="P12" i="5"/>
  <c r="Q12" i="5" s="1"/>
  <c r="N12" i="5"/>
  <c r="O12" i="5" s="1"/>
  <c r="L12" i="5"/>
  <c r="M12" i="5" s="1"/>
  <c r="R11" i="5"/>
  <c r="S11" i="5" s="1"/>
  <c r="P11" i="5"/>
  <c r="Q11" i="5" s="1"/>
  <c r="N11" i="5"/>
  <c r="O11" i="5" s="1"/>
  <c r="L11" i="5"/>
  <c r="M11" i="5" s="1"/>
  <c r="R10" i="5"/>
  <c r="S10" i="5" s="1"/>
  <c r="P10" i="5"/>
  <c r="Q10" i="5" s="1"/>
  <c r="N10" i="5"/>
  <c r="O10" i="5" s="1"/>
  <c r="L10" i="5"/>
  <c r="M10" i="5" s="1"/>
  <c r="R9" i="5"/>
  <c r="S9" i="5" s="1"/>
  <c r="P9" i="5"/>
  <c r="Q9" i="5" s="1"/>
  <c r="N9" i="5"/>
  <c r="O9" i="5" s="1"/>
  <c r="L9" i="5"/>
  <c r="M9" i="5" s="1"/>
  <c r="R8" i="5"/>
  <c r="S8" i="5" s="1"/>
  <c r="P8" i="5"/>
  <c r="Q8" i="5" s="1"/>
  <c r="N8" i="5"/>
  <c r="O8" i="5" s="1"/>
  <c r="L8" i="5"/>
  <c r="M8" i="5" s="1"/>
  <c r="R7" i="5"/>
  <c r="S7" i="5" s="1"/>
  <c r="P7" i="5"/>
  <c r="Q7" i="5" s="1"/>
  <c r="N7" i="5"/>
  <c r="O7" i="5" s="1"/>
  <c r="L7" i="5"/>
  <c r="M7" i="5" s="1"/>
  <c r="R6" i="5"/>
  <c r="S6" i="5" s="1"/>
  <c r="P6" i="5"/>
  <c r="Q6" i="5" s="1"/>
  <c r="N6" i="5"/>
  <c r="O6" i="5" s="1"/>
  <c r="L6" i="5"/>
  <c r="M6" i="5" s="1"/>
  <c r="R5" i="5"/>
  <c r="S5" i="5" s="1"/>
  <c r="P5" i="5"/>
  <c r="Q5" i="5" s="1"/>
  <c r="N5" i="5"/>
  <c r="O5" i="5" s="1"/>
  <c r="L5" i="5"/>
  <c r="M5" i="5" s="1"/>
  <c r="R4" i="5"/>
  <c r="S4" i="5" s="1"/>
  <c r="P4" i="5"/>
  <c r="Q4" i="5" s="1"/>
  <c r="N4" i="5"/>
  <c r="O4" i="5" s="1"/>
  <c r="L4" i="5"/>
  <c r="M4" i="5" s="1"/>
  <c r="A9" i="5" l="1"/>
  <c r="A10" i="5"/>
  <c r="A12" i="5"/>
  <c r="A16" i="5"/>
  <c r="W19" i="5"/>
  <c r="X19" i="5" s="1"/>
  <c r="AE19" i="5"/>
  <c r="AF19" i="5" s="1"/>
  <c r="AQ19" i="5"/>
  <c r="AR19" i="5" s="1"/>
  <c r="AA20" i="5"/>
  <c r="AB20" i="5" s="1"/>
  <c r="AM20" i="5"/>
  <c r="AN20" i="5" s="1"/>
  <c r="A4" i="5"/>
  <c r="A6" i="5"/>
  <c r="A13" i="5"/>
  <c r="A17" i="5"/>
  <c r="AA19" i="5"/>
  <c r="AB19" i="5" s="1"/>
  <c r="AI19" i="5"/>
  <c r="AJ19" i="5" s="1"/>
  <c r="AM19" i="5"/>
  <c r="AN19" i="5" s="1"/>
  <c r="AU19" i="5"/>
  <c r="AV19" i="5" s="1"/>
  <c r="W20" i="5"/>
  <c r="X20" i="5" s="1"/>
  <c r="AE20" i="5"/>
  <c r="AF20" i="5" s="1"/>
  <c r="AI20" i="5"/>
  <c r="AJ20" i="5" s="1"/>
  <c r="F40" i="5"/>
  <c r="A8" i="5"/>
  <c r="A11" i="5"/>
  <c r="A14" i="5"/>
  <c r="Y19" i="5"/>
  <c r="Z19" i="5" s="1"/>
  <c r="AG19" i="5"/>
  <c r="AH19" i="5" s="1"/>
  <c r="AK19" i="5"/>
  <c r="AL19" i="5" s="1"/>
  <c r="AO19" i="5"/>
  <c r="AP19" i="5" s="1"/>
  <c r="AS19" i="5"/>
  <c r="AT19" i="5" s="1"/>
  <c r="AC20" i="5"/>
  <c r="AD20" i="5" s="1"/>
  <c r="AK20" i="5"/>
  <c r="AL20" i="5" s="1"/>
  <c r="A5" i="5"/>
  <c r="A7" i="5"/>
  <c r="A18" i="5"/>
  <c r="AS20" i="5"/>
  <c r="AT20" i="5" s="1"/>
  <c r="AO20" i="5"/>
  <c r="AP20" i="5" s="1"/>
  <c r="Y20" i="5"/>
  <c r="Z20" i="5" s="1"/>
  <c r="AG20" i="5"/>
  <c r="AH20" i="5" s="1"/>
  <c r="AQ20" i="5"/>
  <c r="AR20" i="5" s="1"/>
  <c r="AC48" i="5"/>
  <c r="AD48" i="5" s="1"/>
  <c r="AK48" i="5"/>
  <c r="AL48" i="5" s="1"/>
  <c r="AS48" i="5"/>
  <c r="AT48" i="5" s="1"/>
  <c r="AC50" i="5"/>
  <c r="AD50" i="5" s="1"/>
  <c r="AK50" i="5"/>
  <c r="AL50" i="5" s="1"/>
  <c r="AS50" i="5"/>
  <c r="AT50" i="5" s="1"/>
  <c r="AC52" i="5"/>
  <c r="AD52" i="5" s="1"/>
  <c r="AK52" i="5"/>
  <c r="AL52" i="5" s="1"/>
  <c r="AS52" i="5"/>
  <c r="AT52" i="5" s="1"/>
  <c r="AC54" i="5"/>
  <c r="AD54" i="5" s="1"/>
  <c r="AK54" i="5"/>
  <c r="AL54" i="5" s="1"/>
  <c r="AS54" i="5"/>
  <c r="AT54" i="5" s="1"/>
  <c r="AC56" i="5"/>
  <c r="AD56" i="5" s="1"/>
  <c r="AK56" i="5"/>
  <c r="AL56" i="5" s="1"/>
  <c r="AS56" i="5"/>
  <c r="AT56" i="5" s="1"/>
  <c r="AC58" i="5"/>
  <c r="AD58" i="5" s="1"/>
  <c r="AK58" i="5"/>
  <c r="AL58" i="5" s="1"/>
  <c r="AS58" i="5"/>
  <c r="AT58" i="5" s="1"/>
  <c r="AQ78" i="5"/>
  <c r="AR78" i="5" s="1"/>
  <c r="AG78" i="5"/>
  <c r="AH78" i="5" s="1"/>
  <c r="AA78" i="5"/>
  <c r="AB78" i="5" s="1"/>
  <c r="AU78" i="5"/>
  <c r="AV78" i="5" s="1"/>
  <c r="AK78" i="5"/>
  <c r="AL78" i="5" s="1"/>
  <c r="AE78" i="5"/>
  <c r="AF78" i="5" s="1"/>
  <c r="AO78" i="5"/>
  <c r="AP78" i="5" s="1"/>
  <c r="AI78" i="5"/>
  <c r="AJ78" i="5" s="1"/>
  <c r="Y78" i="5"/>
  <c r="Z78" i="5" s="1"/>
  <c r="AC78" i="5"/>
  <c r="AD78" i="5" s="1"/>
  <c r="AS78" i="5"/>
  <c r="AT78" i="5" s="1"/>
  <c r="W78" i="5"/>
  <c r="X78" i="5" s="1"/>
  <c r="F78" i="5" s="1"/>
  <c r="AM78" i="5"/>
  <c r="AN78" i="5" s="1"/>
  <c r="Y21" i="5"/>
  <c r="Z21" i="5" s="1"/>
  <c r="F21" i="5" s="1"/>
  <c r="AC21" i="5"/>
  <c r="AD21" i="5" s="1"/>
  <c r="AG21" i="5"/>
  <c r="AH21" i="5" s="1"/>
  <c r="AK21" i="5"/>
  <c r="AL21" i="5" s="1"/>
  <c r="AO21" i="5"/>
  <c r="AP21" i="5" s="1"/>
  <c r="Y22" i="5"/>
  <c r="Z22" i="5" s="1"/>
  <c r="F22" i="5" s="1"/>
  <c r="AC22" i="5"/>
  <c r="AD22" i="5" s="1"/>
  <c r="AG22" i="5"/>
  <c r="AH22" i="5" s="1"/>
  <c r="AK22" i="5"/>
  <c r="AL22" i="5" s="1"/>
  <c r="AO22" i="5"/>
  <c r="AP22" i="5" s="1"/>
  <c r="Y23" i="5"/>
  <c r="Z23" i="5" s="1"/>
  <c r="F23" i="5" s="1"/>
  <c r="AC23" i="5"/>
  <c r="AD23" i="5" s="1"/>
  <c r="AG23" i="5"/>
  <c r="AH23" i="5" s="1"/>
  <c r="AK23" i="5"/>
  <c r="AL23" i="5" s="1"/>
  <c r="AO23" i="5"/>
  <c r="AP23" i="5" s="1"/>
  <c r="Y24" i="5"/>
  <c r="Z24" i="5" s="1"/>
  <c r="F24" i="5" s="1"/>
  <c r="AC24" i="5"/>
  <c r="AD24" i="5" s="1"/>
  <c r="AG24" i="5"/>
  <c r="AH24" i="5" s="1"/>
  <c r="AK24" i="5"/>
  <c r="AL24" i="5" s="1"/>
  <c r="AO24" i="5"/>
  <c r="AP24" i="5" s="1"/>
  <c r="Y25" i="5"/>
  <c r="Z25" i="5" s="1"/>
  <c r="F25" i="5" s="1"/>
  <c r="AC25" i="5"/>
  <c r="AD25" i="5" s="1"/>
  <c r="AG25" i="5"/>
  <c r="AH25" i="5" s="1"/>
  <c r="AK25" i="5"/>
  <c r="AL25" i="5" s="1"/>
  <c r="AO25" i="5"/>
  <c r="AP25" i="5" s="1"/>
  <c r="Y26" i="5"/>
  <c r="Z26" i="5" s="1"/>
  <c r="F26" i="5" s="1"/>
  <c r="AC26" i="5"/>
  <c r="AD26" i="5" s="1"/>
  <c r="AG26" i="5"/>
  <c r="AH26" i="5" s="1"/>
  <c r="AK26" i="5"/>
  <c r="AL26" i="5" s="1"/>
  <c r="AO26" i="5"/>
  <c r="AP26" i="5" s="1"/>
  <c r="Y27" i="5"/>
  <c r="Z27" i="5" s="1"/>
  <c r="F27" i="5" s="1"/>
  <c r="AC27" i="5"/>
  <c r="AD27" i="5" s="1"/>
  <c r="AG27" i="5"/>
  <c r="AH27" i="5" s="1"/>
  <c r="AK27" i="5"/>
  <c r="AL27" i="5" s="1"/>
  <c r="AO27" i="5"/>
  <c r="AP27" i="5" s="1"/>
  <c r="Y28" i="5"/>
  <c r="Z28" i="5" s="1"/>
  <c r="F28" i="5" s="1"/>
  <c r="AC28" i="5"/>
  <c r="AD28" i="5" s="1"/>
  <c r="AG28" i="5"/>
  <c r="AH28" i="5" s="1"/>
  <c r="AK28" i="5"/>
  <c r="AL28" i="5" s="1"/>
  <c r="AO28" i="5"/>
  <c r="AP28" i="5" s="1"/>
  <c r="Y29" i="5"/>
  <c r="Z29" i="5" s="1"/>
  <c r="F29" i="5" s="1"/>
  <c r="AC29" i="5"/>
  <c r="AD29" i="5" s="1"/>
  <c r="AG29" i="5"/>
  <c r="AH29" i="5" s="1"/>
  <c r="AK29" i="5"/>
  <c r="AL29" i="5" s="1"/>
  <c r="AO29" i="5"/>
  <c r="AP29" i="5" s="1"/>
  <c r="Y30" i="5"/>
  <c r="Z30" i="5" s="1"/>
  <c r="F30" i="5" s="1"/>
  <c r="AC30" i="5"/>
  <c r="AD30" i="5" s="1"/>
  <c r="AG30" i="5"/>
  <c r="AH30" i="5" s="1"/>
  <c r="AK30" i="5"/>
  <c r="AL30" i="5" s="1"/>
  <c r="AO30" i="5"/>
  <c r="AP30" i="5" s="1"/>
  <c r="Y31" i="5"/>
  <c r="Z31" i="5" s="1"/>
  <c r="F31" i="5" s="1"/>
  <c r="AC31" i="5"/>
  <c r="AD31" i="5" s="1"/>
  <c r="AG31" i="5"/>
  <c r="AH31" i="5" s="1"/>
  <c r="AK31" i="5"/>
  <c r="AL31" i="5" s="1"/>
  <c r="AO31" i="5"/>
  <c r="AP31" i="5" s="1"/>
  <c r="Y32" i="5"/>
  <c r="Z32" i="5" s="1"/>
  <c r="F32" i="5" s="1"/>
  <c r="AC32" i="5"/>
  <c r="AD32" i="5" s="1"/>
  <c r="AG32" i="5"/>
  <c r="AH32" i="5" s="1"/>
  <c r="AK32" i="5"/>
  <c r="AL32" i="5" s="1"/>
  <c r="AO32" i="5"/>
  <c r="AP32" i="5" s="1"/>
  <c r="Y33" i="5"/>
  <c r="Z33" i="5" s="1"/>
  <c r="F33" i="5" s="1"/>
  <c r="AC33" i="5"/>
  <c r="AD33" i="5" s="1"/>
  <c r="AG33" i="5"/>
  <c r="AH33" i="5" s="1"/>
  <c r="AK33" i="5"/>
  <c r="AL33" i="5" s="1"/>
  <c r="AO33" i="5"/>
  <c r="AP33" i="5" s="1"/>
  <c r="Y34" i="5"/>
  <c r="Z34" i="5" s="1"/>
  <c r="F34" i="5" s="1"/>
  <c r="AC34" i="5"/>
  <c r="AD34" i="5" s="1"/>
  <c r="AG34" i="5"/>
  <c r="AH34" i="5" s="1"/>
  <c r="AK34" i="5"/>
  <c r="AL34" i="5" s="1"/>
  <c r="AO34" i="5"/>
  <c r="AP34" i="5" s="1"/>
  <c r="Y35" i="5"/>
  <c r="Z35" i="5" s="1"/>
  <c r="F35" i="5" s="1"/>
  <c r="AC35" i="5"/>
  <c r="AD35" i="5" s="1"/>
  <c r="AG35" i="5"/>
  <c r="AH35" i="5" s="1"/>
  <c r="AK35" i="5"/>
  <c r="AL35" i="5" s="1"/>
  <c r="AO35" i="5"/>
  <c r="AP35" i="5" s="1"/>
  <c r="Y36" i="5"/>
  <c r="Z36" i="5" s="1"/>
  <c r="F36" i="5" s="1"/>
  <c r="AC36" i="5"/>
  <c r="AD36" i="5" s="1"/>
  <c r="AG36" i="5"/>
  <c r="AH36" i="5" s="1"/>
  <c r="AK36" i="5"/>
  <c r="AL36" i="5" s="1"/>
  <c r="AO36" i="5"/>
  <c r="AP36" i="5" s="1"/>
  <c r="Y37" i="5"/>
  <c r="Z37" i="5" s="1"/>
  <c r="F37" i="5" s="1"/>
  <c r="AC37" i="5"/>
  <c r="AD37" i="5" s="1"/>
  <c r="AG37" i="5"/>
  <c r="AH37" i="5" s="1"/>
  <c r="AK37" i="5"/>
  <c r="AL37" i="5" s="1"/>
  <c r="AO37" i="5"/>
  <c r="AP37" i="5" s="1"/>
  <c r="AS38" i="5"/>
  <c r="AT38" i="5" s="1"/>
  <c r="AO38" i="5"/>
  <c r="AP38" i="5" s="1"/>
  <c r="AK38" i="5"/>
  <c r="AL38" i="5" s="1"/>
  <c r="AG38" i="5"/>
  <c r="AH38" i="5" s="1"/>
  <c r="AC38" i="5"/>
  <c r="AD38" i="5" s="1"/>
  <c r="Y38" i="5"/>
  <c r="Z38" i="5" s="1"/>
  <c r="F38" i="5" s="1"/>
  <c r="AE38" i="5"/>
  <c r="AF38" i="5" s="1"/>
  <c r="AU38" i="5"/>
  <c r="AV38" i="5" s="1"/>
  <c r="Y42" i="5"/>
  <c r="Z42" i="5" s="1"/>
  <c r="F46" i="5"/>
  <c r="AA47" i="5"/>
  <c r="AB47" i="5" s="1"/>
  <c r="F47" i="5" s="1"/>
  <c r="AI47" i="5"/>
  <c r="AJ47" i="5" s="1"/>
  <c r="AQ47" i="5"/>
  <c r="AR47" i="5" s="1"/>
  <c r="W48" i="5"/>
  <c r="X48" i="5" s="1"/>
  <c r="AE48" i="5"/>
  <c r="AF48" i="5" s="1"/>
  <c r="AM48" i="5"/>
  <c r="AN48" i="5" s="1"/>
  <c r="AU48" i="5"/>
  <c r="AV48" i="5" s="1"/>
  <c r="AA49" i="5"/>
  <c r="AB49" i="5" s="1"/>
  <c r="F49" i="5" s="1"/>
  <c r="AI49" i="5"/>
  <c r="AJ49" i="5" s="1"/>
  <c r="AQ49" i="5"/>
  <c r="AR49" i="5" s="1"/>
  <c r="W50" i="5"/>
  <c r="X50" i="5" s="1"/>
  <c r="AE50" i="5"/>
  <c r="AF50" i="5" s="1"/>
  <c r="AM50" i="5"/>
  <c r="AN50" i="5" s="1"/>
  <c r="AU50" i="5"/>
  <c r="AV50" i="5" s="1"/>
  <c r="AA51" i="5"/>
  <c r="AB51" i="5" s="1"/>
  <c r="F51" i="5" s="1"/>
  <c r="AI51" i="5"/>
  <c r="AJ51" i="5" s="1"/>
  <c r="AQ51" i="5"/>
  <c r="AR51" i="5" s="1"/>
  <c r="W52" i="5"/>
  <c r="X52" i="5" s="1"/>
  <c r="AE52" i="5"/>
  <c r="AF52" i="5" s="1"/>
  <c r="AM52" i="5"/>
  <c r="AN52" i="5" s="1"/>
  <c r="AU52" i="5"/>
  <c r="AV52" i="5" s="1"/>
  <c r="AA53" i="5"/>
  <c r="AB53" i="5" s="1"/>
  <c r="F53" i="5" s="1"/>
  <c r="AI53" i="5"/>
  <c r="AJ53" i="5" s="1"/>
  <c r="AQ53" i="5"/>
  <c r="AR53" i="5" s="1"/>
  <c r="W54" i="5"/>
  <c r="X54" i="5" s="1"/>
  <c r="AE54" i="5"/>
  <c r="AF54" i="5" s="1"/>
  <c r="AM54" i="5"/>
  <c r="AN54" i="5" s="1"/>
  <c r="AU54" i="5"/>
  <c r="AV54" i="5" s="1"/>
  <c r="AA55" i="5"/>
  <c r="AB55" i="5" s="1"/>
  <c r="F55" i="5" s="1"/>
  <c r="AI55" i="5"/>
  <c r="AJ55" i="5" s="1"/>
  <c r="AQ55" i="5"/>
  <c r="AR55" i="5" s="1"/>
  <c r="W56" i="5"/>
  <c r="X56" i="5" s="1"/>
  <c r="AE56" i="5"/>
  <c r="AF56" i="5" s="1"/>
  <c r="AM56" i="5"/>
  <c r="AN56" i="5" s="1"/>
  <c r="AU56" i="5"/>
  <c r="AV56" i="5" s="1"/>
  <c r="AA57" i="5"/>
  <c r="AB57" i="5" s="1"/>
  <c r="F57" i="5" s="1"/>
  <c r="AI57" i="5"/>
  <c r="AJ57" i="5" s="1"/>
  <c r="AQ57" i="5"/>
  <c r="AR57" i="5" s="1"/>
  <c r="W58" i="5"/>
  <c r="X58" i="5" s="1"/>
  <c r="AE58" i="5"/>
  <c r="AF58" i="5" s="1"/>
  <c r="AM58" i="5"/>
  <c r="AN58" i="5" s="1"/>
  <c r="AU58" i="5"/>
  <c r="AV58" i="5" s="1"/>
  <c r="AA59" i="5"/>
  <c r="AB59" i="5" s="1"/>
  <c r="F59" i="5" s="1"/>
  <c r="AI59" i="5"/>
  <c r="AJ59" i="5" s="1"/>
  <c r="AS61" i="5"/>
  <c r="AT61" i="5" s="1"/>
  <c r="AK61" i="5"/>
  <c r="AL61" i="5" s="1"/>
  <c r="AE61" i="5"/>
  <c r="AF61" i="5" s="1"/>
  <c r="AQ61" i="5"/>
  <c r="AR61" i="5" s="1"/>
  <c r="AI61" i="5"/>
  <c r="AJ61" i="5" s="1"/>
  <c r="Y61" i="5"/>
  <c r="Z61" i="5" s="1"/>
  <c r="AO61" i="5"/>
  <c r="AP61" i="5" s="1"/>
  <c r="AC61" i="5"/>
  <c r="AD61" i="5" s="1"/>
  <c r="W61" i="5"/>
  <c r="X61" i="5" s="1"/>
  <c r="AM61" i="5"/>
  <c r="AN61" i="5" s="1"/>
  <c r="AU42" i="5"/>
  <c r="AV42" i="5" s="1"/>
  <c r="AQ42" i="5"/>
  <c r="AR42" i="5" s="1"/>
  <c r="AM42" i="5"/>
  <c r="AN42" i="5" s="1"/>
  <c r="AI42" i="5"/>
  <c r="AJ42" i="5" s="1"/>
  <c r="AE42" i="5"/>
  <c r="AF42" i="5" s="1"/>
  <c r="AA42" i="5"/>
  <c r="AB42" i="5" s="1"/>
  <c r="W42" i="5"/>
  <c r="X42" i="5" s="1"/>
  <c r="AK42" i="5"/>
  <c r="AL42" i="5" s="1"/>
  <c r="AC47" i="5"/>
  <c r="AD47" i="5" s="1"/>
  <c r="AK47" i="5"/>
  <c r="AL47" i="5" s="1"/>
  <c r="Y48" i="5"/>
  <c r="Z48" i="5" s="1"/>
  <c r="AG48" i="5"/>
  <c r="AH48" i="5" s="1"/>
  <c r="AC49" i="5"/>
  <c r="AD49" i="5" s="1"/>
  <c r="AK49" i="5"/>
  <c r="AL49" i="5" s="1"/>
  <c r="Y50" i="5"/>
  <c r="Z50" i="5" s="1"/>
  <c r="AG50" i="5"/>
  <c r="AH50" i="5" s="1"/>
  <c r="AC51" i="5"/>
  <c r="AD51" i="5" s="1"/>
  <c r="AK51" i="5"/>
  <c r="AL51" i="5" s="1"/>
  <c r="Y52" i="5"/>
  <c r="Z52" i="5" s="1"/>
  <c r="AG52" i="5"/>
  <c r="AH52" i="5" s="1"/>
  <c r="AC53" i="5"/>
  <c r="AD53" i="5" s="1"/>
  <c r="AK53" i="5"/>
  <c r="AL53" i="5" s="1"/>
  <c r="Y54" i="5"/>
  <c r="Z54" i="5" s="1"/>
  <c r="AG54" i="5"/>
  <c r="AH54" i="5" s="1"/>
  <c r="AC55" i="5"/>
  <c r="AD55" i="5" s="1"/>
  <c r="AK55" i="5"/>
  <c r="AL55" i="5" s="1"/>
  <c r="Y56" i="5"/>
  <c r="Z56" i="5" s="1"/>
  <c r="AG56" i="5"/>
  <c r="AH56" i="5" s="1"/>
  <c r="AC57" i="5"/>
  <c r="AD57" i="5" s="1"/>
  <c r="AK57" i="5"/>
  <c r="AL57" i="5" s="1"/>
  <c r="Y58" i="5"/>
  <c r="Z58" i="5" s="1"/>
  <c r="AG58" i="5"/>
  <c r="AH58" i="5" s="1"/>
  <c r="AU59" i="5"/>
  <c r="AV59" i="5" s="1"/>
  <c r="AQ59" i="5"/>
  <c r="AR59" i="5" s="1"/>
  <c r="AC59" i="5"/>
  <c r="AD59" i="5" s="1"/>
  <c r="AK59" i="5"/>
  <c r="AL59" i="5" s="1"/>
  <c r="AU60" i="5"/>
  <c r="AV60" i="5" s="1"/>
  <c r="AQ60" i="5"/>
  <c r="AR60" i="5" s="1"/>
  <c r="AM60" i="5"/>
  <c r="AN60" i="5" s="1"/>
  <c r="AI60" i="5"/>
  <c r="AJ60" i="5" s="1"/>
  <c r="AE60" i="5"/>
  <c r="AF60" i="5" s="1"/>
  <c r="AA60" i="5"/>
  <c r="AB60" i="5" s="1"/>
  <c r="W60" i="5"/>
  <c r="X60" i="5" s="1"/>
  <c r="AK60" i="5"/>
  <c r="AL60" i="5" s="1"/>
  <c r="AU61" i="5"/>
  <c r="AV61" i="5" s="1"/>
  <c r="Y39" i="5"/>
  <c r="Z39" i="5" s="1"/>
  <c r="AC39" i="5"/>
  <c r="AD39" i="5" s="1"/>
  <c r="AG39" i="5"/>
  <c r="AH39" i="5" s="1"/>
  <c r="AK39" i="5"/>
  <c r="AL39" i="5" s="1"/>
  <c r="AO39" i="5"/>
  <c r="AP39" i="5" s="1"/>
  <c r="Y45" i="5"/>
  <c r="Z45" i="5" s="1"/>
  <c r="AC45" i="5"/>
  <c r="AD45" i="5" s="1"/>
  <c r="AG45" i="5"/>
  <c r="AH45" i="5" s="1"/>
  <c r="AK45" i="5"/>
  <c r="AL45" i="5" s="1"/>
  <c r="AO45" i="5"/>
  <c r="AP45" i="5" s="1"/>
  <c r="AC62" i="5"/>
  <c r="AD62" i="5" s="1"/>
  <c r="AK62" i="5"/>
  <c r="AL62" i="5" s="1"/>
  <c r="Y63" i="5"/>
  <c r="Z63" i="5" s="1"/>
  <c r="F63" i="5" s="1"/>
  <c r="AG63" i="5"/>
  <c r="AH63" i="5" s="1"/>
  <c r="AO63" i="5"/>
  <c r="AP63" i="5" s="1"/>
  <c r="AC64" i="5"/>
  <c r="AD64" i="5" s="1"/>
  <c r="AK64" i="5"/>
  <c r="AL64" i="5" s="1"/>
  <c r="Y65" i="5"/>
  <c r="Z65" i="5" s="1"/>
  <c r="F65" i="5" s="1"/>
  <c r="AG65" i="5"/>
  <c r="AH65" i="5" s="1"/>
  <c r="AO65" i="5"/>
  <c r="AP65" i="5" s="1"/>
  <c r="AC66" i="5"/>
  <c r="AD66" i="5" s="1"/>
  <c r="AK66" i="5"/>
  <c r="AL66" i="5" s="1"/>
  <c r="Y67" i="5"/>
  <c r="Z67" i="5" s="1"/>
  <c r="F67" i="5" s="1"/>
  <c r="AG67" i="5"/>
  <c r="AH67" i="5" s="1"/>
  <c r="AO67" i="5"/>
  <c r="AP67" i="5" s="1"/>
  <c r="AC68" i="5"/>
  <c r="AD68" i="5" s="1"/>
  <c r="AK68" i="5"/>
  <c r="AL68" i="5" s="1"/>
  <c r="Y69" i="5"/>
  <c r="Z69" i="5" s="1"/>
  <c r="F69" i="5" s="1"/>
  <c r="AG69" i="5"/>
  <c r="AH69" i="5" s="1"/>
  <c r="AO69" i="5"/>
  <c r="AP69" i="5" s="1"/>
  <c r="AC70" i="5"/>
  <c r="AD70" i="5" s="1"/>
  <c r="AK70" i="5"/>
  <c r="AL70" i="5" s="1"/>
  <c r="Y71" i="5"/>
  <c r="Z71" i="5" s="1"/>
  <c r="F71" i="5" s="1"/>
  <c r="AG71" i="5"/>
  <c r="AH71" i="5" s="1"/>
  <c r="AO71" i="5"/>
  <c r="AP71" i="5" s="1"/>
  <c r="AC72" i="5"/>
  <c r="AD72" i="5" s="1"/>
  <c r="AK72" i="5"/>
  <c r="AL72" i="5" s="1"/>
  <c r="Y73" i="5"/>
  <c r="Z73" i="5" s="1"/>
  <c r="F73" i="5" s="1"/>
  <c r="AG73" i="5"/>
  <c r="AH73" i="5" s="1"/>
  <c r="AO73" i="5"/>
  <c r="AP73" i="5" s="1"/>
  <c r="AQ74" i="5"/>
  <c r="AR74" i="5" s="1"/>
  <c r="AG74" i="5"/>
  <c r="AH74" i="5" s="1"/>
  <c r="AO74" i="5"/>
  <c r="AP74" i="5" s="1"/>
  <c r="AI74" i="5"/>
  <c r="AJ74" i="5" s="1"/>
  <c r="AC74" i="5"/>
  <c r="AD74" i="5" s="1"/>
  <c r="AM74" i="5"/>
  <c r="AN74" i="5" s="1"/>
  <c r="A76" i="5"/>
  <c r="S76" i="5"/>
  <c r="AQ87" i="5"/>
  <c r="AR87" i="5" s="1"/>
  <c r="AG87" i="5"/>
  <c r="AH87" i="5" s="1"/>
  <c r="AA87" i="5"/>
  <c r="AB87" i="5" s="1"/>
  <c r="AU87" i="5"/>
  <c r="AV87" i="5" s="1"/>
  <c r="AK87" i="5"/>
  <c r="AL87" i="5" s="1"/>
  <c r="AE87" i="5"/>
  <c r="AF87" i="5" s="1"/>
  <c r="AO87" i="5"/>
  <c r="AP87" i="5" s="1"/>
  <c r="AI87" i="5"/>
  <c r="AJ87" i="5" s="1"/>
  <c r="Y87" i="5"/>
  <c r="Z87" i="5" s="1"/>
  <c r="AC87" i="5"/>
  <c r="AD87" i="5" s="1"/>
  <c r="AS87" i="5"/>
  <c r="AT87" i="5" s="1"/>
  <c r="W87" i="5"/>
  <c r="X87" i="5" s="1"/>
  <c r="AM87" i="5"/>
  <c r="AN87" i="5" s="1"/>
  <c r="F62" i="5"/>
  <c r="F64" i="5"/>
  <c r="F66" i="5"/>
  <c r="F68" i="5"/>
  <c r="F70" i="5"/>
  <c r="F72" i="5"/>
  <c r="AA73" i="5"/>
  <c r="AB73" i="5" s="1"/>
  <c r="AI73" i="5"/>
  <c r="AJ73" i="5" s="1"/>
  <c r="AQ73" i="5"/>
  <c r="AR73" i="5" s="1"/>
  <c r="F74" i="5"/>
  <c r="AU77" i="5"/>
  <c r="AV77" i="5" s="1"/>
  <c r="AK77" i="5"/>
  <c r="AL77" i="5" s="1"/>
  <c r="AE77" i="5"/>
  <c r="AF77" i="5" s="1"/>
  <c r="AO77" i="5"/>
  <c r="AP77" i="5" s="1"/>
  <c r="AI77" i="5"/>
  <c r="AJ77" i="5" s="1"/>
  <c r="Y77" i="5"/>
  <c r="Z77" i="5" s="1"/>
  <c r="AS77" i="5"/>
  <c r="AT77" i="5" s="1"/>
  <c r="AM77" i="5"/>
  <c r="AN77" i="5" s="1"/>
  <c r="AC77" i="5"/>
  <c r="AD77" i="5" s="1"/>
  <c r="W77" i="5"/>
  <c r="X77" i="5" s="1"/>
  <c r="F77" i="5" s="1"/>
  <c r="A80" i="5"/>
  <c r="S80" i="5"/>
  <c r="AC63" i="5"/>
  <c r="AD63" i="5" s="1"/>
  <c r="AK63" i="5"/>
  <c r="AL63" i="5" s="1"/>
  <c r="AC65" i="5"/>
  <c r="AD65" i="5" s="1"/>
  <c r="AK65" i="5"/>
  <c r="AL65" i="5" s="1"/>
  <c r="AC67" i="5"/>
  <c r="AD67" i="5" s="1"/>
  <c r="AK67" i="5"/>
  <c r="AL67" i="5" s="1"/>
  <c r="AC69" i="5"/>
  <c r="AD69" i="5" s="1"/>
  <c r="AK69" i="5"/>
  <c r="AL69" i="5" s="1"/>
  <c r="AC71" i="5"/>
  <c r="AD71" i="5" s="1"/>
  <c r="AK71" i="5"/>
  <c r="AL71" i="5" s="1"/>
  <c r="AC73" i="5"/>
  <c r="AD73" i="5" s="1"/>
  <c r="AK73" i="5"/>
  <c r="AL73" i="5" s="1"/>
  <c r="AE75" i="5"/>
  <c r="AF75" i="5" s="1"/>
  <c r="AK75" i="5"/>
  <c r="AL75" i="5" s="1"/>
  <c r="AU75" i="5"/>
  <c r="AV75" i="5" s="1"/>
  <c r="AE79" i="5"/>
  <c r="AF79" i="5" s="1"/>
  <c r="AK79" i="5"/>
  <c r="AL79" i="5" s="1"/>
  <c r="AU79" i="5"/>
  <c r="AV79" i="5" s="1"/>
  <c r="AC81" i="5"/>
  <c r="AD81" i="5" s="1"/>
  <c r="AK81" i="5"/>
  <c r="AL81" i="5" s="1"/>
  <c r="Y82" i="5"/>
  <c r="Z82" i="5" s="1"/>
  <c r="F82" i="5" s="1"/>
  <c r="AG82" i="5"/>
  <c r="AH82" i="5" s="1"/>
  <c r="AO82" i="5"/>
  <c r="AP82" i="5" s="1"/>
  <c r="AC83" i="5"/>
  <c r="AD83" i="5" s="1"/>
  <c r="AK83" i="5"/>
  <c r="AL83" i="5" s="1"/>
  <c r="F83" i="5" s="1"/>
  <c r="AC84" i="5"/>
  <c r="AD84" i="5" s="1"/>
  <c r="AU86" i="5"/>
  <c r="AV86" i="5" s="1"/>
  <c r="AQ86" i="5"/>
  <c r="AR86" i="5" s="1"/>
  <c r="AM86" i="5"/>
  <c r="AN86" i="5" s="1"/>
  <c r="AI86" i="5"/>
  <c r="AJ86" i="5" s="1"/>
  <c r="AE86" i="5"/>
  <c r="AF86" i="5" s="1"/>
  <c r="AA86" i="5"/>
  <c r="AB86" i="5" s="1"/>
  <c r="W86" i="5"/>
  <c r="X86" i="5" s="1"/>
  <c r="AK86" i="5"/>
  <c r="AL86" i="5" s="1"/>
  <c r="F81" i="5"/>
  <c r="AU85" i="5"/>
  <c r="AV85" i="5" s="1"/>
  <c r="AQ85" i="5"/>
  <c r="AR85" i="5" s="1"/>
  <c r="AM85" i="5"/>
  <c r="AN85" i="5" s="1"/>
  <c r="AI85" i="5"/>
  <c r="AJ85" i="5" s="1"/>
  <c r="AE85" i="5"/>
  <c r="AF85" i="5" s="1"/>
  <c r="AA85" i="5"/>
  <c r="AB85" i="5" s="1"/>
  <c r="W85" i="5"/>
  <c r="X85" i="5" s="1"/>
  <c r="AK85" i="5"/>
  <c r="AL85" i="5" s="1"/>
  <c r="A89" i="5"/>
  <c r="S89" i="5"/>
  <c r="AQ93" i="5"/>
  <c r="AR93" i="5" s="1"/>
  <c r="AK93" i="5"/>
  <c r="AL93" i="5" s="1"/>
  <c r="AU93" i="5"/>
  <c r="AV93" i="5" s="1"/>
  <c r="AO93" i="5"/>
  <c r="AP93" i="5" s="1"/>
  <c r="AE93" i="5"/>
  <c r="AF93" i="5" s="1"/>
  <c r="AA93" i="5"/>
  <c r="AB93" i="5" s="1"/>
  <c r="W93" i="5"/>
  <c r="X93" i="5" s="1"/>
  <c r="AS93" i="5"/>
  <c r="AT93" i="5" s="1"/>
  <c r="AI93" i="5"/>
  <c r="AJ93" i="5" s="1"/>
  <c r="AG93" i="5"/>
  <c r="AH93" i="5" s="1"/>
  <c r="AC93" i="5"/>
  <c r="AD93" i="5" s="1"/>
  <c r="Y93" i="5"/>
  <c r="Z93" i="5" s="1"/>
  <c r="W75" i="5"/>
  <c r="X75" i="5" s="1"/>
  <c r="AC75" i="5"/>
  <c r="AD75" i="5" s="1"/>
  <c r="AM75" i="5"/>
  <c r="AN75" i="5" s="1"/>
  <c r="W79" i="5"/>
  <c r="X79" i="5" s="1"/>
  <c r="AC79" i="5"/>
  <c r="AD79" i="5" s="1"/>
  <c r="AM79" i="5"/>
  <c r="AN79" i="5" s="1"/>
  <c r="AC82" i="5"/>
  <c r="AD82" i="5" s="1"/>
  <c r="AK82" i="5"/>
  <c r="AL82" i="5" s="1"/>
  <c r="AU84" i="5"/>
  <c r="AV84" i="5" s="1"/>
  <c r="AQ84" i="5"/>
  <c r="AR84" i="5" s="1"/>
  <c r="AM84" i="5"/>
  <c r="AN84" i="5" s="1"/>
  <c r="AI84" i="5"/>
  <c r="AJ84" i="5" s="1"/>
  <c r="AE84" i="5"/>
  <c r="AF84" i="5" s="1"/>
  <c r="AA84" i="5"/>
  <c r="AB84" i="5" s="1"/>
  <c r="W84" i="5"/>
  <c r="X84" i="5" s="1"/>
  <c r="F84" i="5" s="1"/>
  <c r="AK84" i="5"/>
  <c r="AL84" i="5" s="1"/>
  <c r="Y85" i="5"/>
  <c r="Z85" i="5" s="1"/>
  <c r="AO85" i="5"/>
  <c r="AP85" i="5" s="1"/>
  <c r="AS86" i="5"/>
  <c r="AT86" i="5" s="1"/>
  <c r="AS88" i="5"/>
  <c r="AT88" i="5" s="1"/>
  <c r="AM88" i="5"/>
  <c r="AN88" i="5" s="1"/>
  <c r="AC88" i="5"/>
  <c r="AD88" i="5" s="1"/>
  <c r="W88" i="5"/>
  <c r="X88" i="5" s="1"/>
  <c r="AQ88" i="5"/>
  <c r="AR88" i="5" s="1"/>
  <c r="AG88" i="5"/>
  <c r="AH88" i="5" s="1"/>
  <c r="AA88" i="5"/>
  <c r="AB88" i="5" s="1"/>
  <c r="AU88" i="5"/>
  <c r="AV88" i="5" s="1"/>
  <c r="AK88" i="5"/>
  <c r="AL88" i="5" s="1"/>
  <c r="AE88" i="5"/>
  <c r="AF88" i="5" s="1"/>
  <c r="AI88" i="5"/>
  <c r="AJ88" i="5" s="1"/>
  <c r="AM93" i="5"/>
  <c r="AN93" i="5" s="1"/>
  <c r="AC90" i="5"/>
  <c r="AD90" i="5" s="1"/>
  <c r="AK90" i="5"/>
  <c r="AL90" i="5" s="1"/>
  <c r="AS90" i="5"/>
  <c r="AT90" i="5" s="1"/>
  <c r="AU92" i="5"/>
  <c r="AV92" i="5" s="1"/>
  <c r="AQ92" i="5"/>
  <c r="AR92" i="5" s="1"/>
  <c r="AM92" i="5"/>
  <c r="AN92" i="5" s="1"/>
  <c r="AI92" i="5"/>
  <c r="AJ92" i="5" s="1"/>
  <c r="AE92" i="5"/>
  <c r="AF92" i="5" s="1"/>
  <c r="AA92" i="5"/>
  <c r="AB92" i="5" s="1"/>
  <c r="W92" i="5"/>
  <c r="X92" i="5" s="1"/>
  <c r="AK92" i="5"/>
  <c r="AL92" i="5" s="1"/>
  <c r="F90" i="5"/>
  <c r="AE90" i="5"/>
  <c r="AF90" i="5" s="1"/>
  <c r="AM90" i="5"/>
  <c r="AN90" i="5" s="1"/>
  <c r="AU90" i="5"/>
  <c r="AV90" i="5" s="1"/>
  <c r="Y92" i="5"/>
  <c r="Z92" i="5" s="1"/>
  <c r="AO92" i="5"/>
  <c r="AP92" i="5" s="1"/>
  <c r="AM94" i="5"/>
  <c r="AN94" i="5" s="1"/>
  <c r="AG94" i="5"/>
  <c r="AH94" i="5" s="1"/>
  <c r="W94" i="5"/>
  <c r="X94" i="5" s="1"/>
  <c r="AQ94" i="5"/>
  <c r="AR94" i="5" s="1"/>
  <c r="AK94" i="5"/>
  <c r="AL94" i="5" s="1"/>
  <c r="AA94" i="5"/>
  <c r="AB94" i="5" s="1"/>
  <c r="AU94" i="5"/>
  <c r="AV94" i="5" s="1"/>
  <c r="AO94" i="5"/>
  <c r="AP94" i="5" s="1"/>
  <c r="AE94" i="5"/>
  <c r="AF94" i="5" s="1"/>
  <c r="Y94" i="5"/>
  <c r="Z94" i="5" s="1"/>
  <c r="AI94" i="5"/>
  <c r="AJ94" i="5" s="1"/>
  <c r="Y90" i="5"/>
  <c r="Z90" i="5" s="1"/>
  <c r="AG90" i="5"/>
  <c r="AH90" i="5" s="1"/>
  <c r="AC91" i="5"/>
  <c r="AD91" i="5" s="1"/>
  <c r="F91" i="5" s="1"/>
  <c r="AK91" i="5"/>
  <c r="AL91" i="5" s="1"/>
  <c r="AC92" i="5"/>
  <c r="AD92" i="5" s="1"/>
  <c r="AS92" i="5"/>
  <c r="AT92" i="5" s="1"/>
  <c r="AC97" i="5"/>
  <c r="AD97" i="5" s="1"/>
  <c r="AK97" i="5"/>
  <c r="AL97" i="5" s="1"/>
  <c r="A95" i="5"/>
  <c r="A96" i="5"/>
  <c r="AU97" i="5"/>
  <c r="AV97" i="5" s="1"/>
  <c r="AQ97" i="5"/>
  <c r="AR97" i="5" s="1"/>
  <c r="AM97" i="5"/>
  <c r="AN97" i="5" s="1"/>
  <c r="AI97" i="5"/>
  <c r="AJ97" i="5" s="1"/>
  <c r="AE97" i="5"/>
  <c r="AF97" i="5" s="1"/>
  <c r="AA97" i="5"/>
  <c r="AB97" i="5" s="1"/>
  <c r="W97" i="5"/>
  <c r="X97" i="5" s="1"/>
  <c r="Y97" i="5"/>
  <c r="Z97" i="5" s="1"/>
  <c r="AG97" i="5"/>
  <c r="AH97" i="5" s="1"/>
  <c r="AO97" i="5"/>
  <c r="AP97" i="5" s="1"/>
  <c r="Y98" i="5"/>
  <c r="Z98" i="5" s="1"/>
  <c r="AC98" i="5"/>
  <c r="AD98" i="5" s="1"/>
  <c r="AG98" i="5"/>
  <c r="AH98" i="5" s="1"/>
  <c r="AK98" i="5"/>
  <c r="AL98" i="5" s="1"/>
  <c r="AO98" i="5"/>
  <c r="AP98" i="5" s="1"/>
  <c r="AS98" i="5"/>
  <c r="AT98" i="5" s="1"/>
  <c r="Y99" i="5"/>
  <c r="Z99" i="5" s="1"/>
  <c r="AC99" i="5"/>
  <c r="AD99" i="5" s="1"/>
  <c r="AG99" i="5"/>
  <c r="AH99" i="5" s="1"/>
  <c r="AK99" i="5"/>
  <c r="AL99" i="5" s="1"/>
  <c r="AO99" i="5"/>
  <c r="AP99" i="5" s="1"/>
  <c r="AS99" i="5"/>
  <c r="AT99" i="5" s="1"/>
  <c r="Y100" i="5"/>
  <c r="Z100" i="5" s="1"/>
  <c r="AC100" i="5"/>
  <c r="AD100" i="5" s="1"/>
  <c r="AG100" i="5"/>
  <c r="AH100" i="5" s="1"/>
  <c r="AK100" i="5"/>
  <c r="AL100" i="5" s="1"/>
  <c r="AO100" i="5"/>
  <c r="AP100" i="5" s="1"/>
  <c r="AS100" i="5"/>
  <c r="AT100" i="5" s="1"/>
  <c r="Y101" i="5"/>
  <c r="Z101" i="5" s="1"/>
  <c r="AC101" i="5"/>
  <c r="AD101" i="5" s="1"/>
  <c r="AG101" i="5"/>
  <c r="AH101" i="5" s="1"/>
  <c r="AK101" i="5"/>
  <c r="AL101" i="5" s="1"/>
  <c r="AO101" i="5"/>
  <c r="AP101" i="5" s="1"/>
  <c r="AS101" i="5"/>
  <c r="AT101" i="5" s="1"/>
  <c r="W102" i="5"/>
  <c r="X102" i="5" s="1"/>
  <c r="AA102" i="5"/>
  <c r="AB102" i="5" s="1"/>
  <c r="AE102" i="5"/>
  <c r="AF102" i="5" s="1"/>
  <c r="AI102" i="5"/>
  <c r="AJ102" i="5" s="1"/>
  <c r="AM102" i="5"/>
  <c r="AN102" i="5" s="1"/>
  <c r="AQ102" i="5"/>
  <c r="AR102" i="5" s="1"/>
  <c r="W98" i="5"/>
  <c r="X98" i="5" s="1"/>
  <c r="AA98" i="5"/>
  <c r="AB98" i="5" s="1"/>
  <c r="AE98" i="5"/>
  <c r="AF98" i="5" s="1"/>
  <c r="AI98" i="5"/>
  <c r="AJ98" i="5" s="1"/>
  <c r="AM98" i="5"/>
  <c r="AN98" i="5" s="1"/>
  <c r="AQ98" i="5"/>
  <c r="AR98" i="5" s="1"/>
  <c r="W99" i="5"/>
  <c r="X99" i="5" s="1"/>
  <c r="AA99" i="5"/>
  <c r="AB99" i="5" s="1"/>
  <c r="AE99" i="5"/>
  <c r="AF99" i="5" s="1"/>
  <c r="AI99" i="5"/>
  <c r="AJ99" i="5" s="1"/>
  <c r="AM99" i="5"/>
  <c r="AN99" i="5" s="1"/>
  <c r="AQ99" i="5"/>
  <c r="AR99" i="5" s="1"/>
  <c r="W100" i="5"/>
  <c r="X100" i="5" s="1"/>
  <c r="AA100" i="5"/>
  <c r="AB100" i="5" s="1"/>
  <c r="AE100" i="5"/>
  <c r="AF100" i="5" s="1"/>
  <c r="AI100" i="5"/>
  <c r="AJ100" i="5" s="1"/>
  <c r="AM100" i="5"/>
  <c r="AN100" i="5" s="1"/>
  <c r="AQ100" i="5"/>
  <c r="AR100" i="5" s="1"/>
  <c r="W101" i="5"/>
  <c r="X101" i="5" s="1"/>
  <c r="AA101" i="5"/>
  <c r="AB101" i="5" s="1"/>
  <c r="AE101" i="5"/>
  <c r="AF101" i="5" s="1"/>
  <c r="AI101" i="5"/>
  <c r="AJ101" i="5" s="1"/>
  <c r="AM101" i="5"/>
  <c r="AN101" i="5" s="1"/>
  <c r="AQ101" i="5"/>
  <c r="AR101" i="5" s="1"/>
  <c r="F98" i="5" l="1"/>
  <c r="AO89" i="5"/>
  <c r="AP89" i="5" s="1"/>
  <c r="AI89" i="5"/>
  <c r="AJ89" i="5" s="1"/>
  <c r="Y89" i="5"/>
  <c r="Z89" i="5" s="1"/>
  <c r="AS89" i="5"/>
  <c r="AT89" i="5" s="1"/>
  <c r="AM89" i="5"/>
  <c r="AN89" i="5" s="1"/>
  <c r="AC89" i="5"/>
  <c r="AD89" i="5" s="1"/>
  <c r="W89" i="5"/>
  <c r="X89" i="5" s="1"/>
  <c r="AQ89" i="5"/>
  <c r="AR89" i="5" s="1"/>
  <c r="AG89" i="5"/>
  <c r="AH89" i="5" s="1"/>
  <c r="AA89" i="5"/>
  <c r="AB89" i="5" s="1"/>
  <c r="AU89" i="5"/>
  <c r="AV89" i="5" s="1"/>
  <c r="AK89" i="5"/>
  <c r="AL89" i="5" s="1"/>
  <c r="AE89" i="5"/>
  <c r="AF89" i="5" s="1"/>
  <c r="F86" i="5"/>
  <c r="F39" i="5"/>
  <c r="F58" i="5"/>
  <c r="F50" i="5"/>
  <c r="AG18" i="5"/>
  <c r="AH18" i="5" s="1"/>
  <c r="AS18" i="5"/>
  <c r="AT18" i="5" s="1"/>
  <c r="AO18" i="5"/>
  <c r="AP18" i="5" s="1"/>
  <c r="AK18" i="5"/>
  <c r="AL18" i="5" s="1"/>
  <c r="AC18" i="5"/>
  <c r="AD18" i="5" s="1"/>
  <c r="Y18" i="5"/>
  <c r="AU18" i="5"/>
  <c r="AV18" i="5" s="1"/>
  <c r="AM18" i="5"/>
  <c r="AN18" i="5" s="1"/>
  <c r="AE18" i="5"/>
  <c r="AF18" i="5" s="1"/>
  <c r="AA18" i="5"/>
  <c r="AB18" i="5" s="1"/>
  <c r="AQ18" i="5"/>
  <c r="AR18" i="5" s="1"/>
  <c r="AI18" i="5"/>
  <c r="AJ18" i="5" s="1"/>
  <c r="W18" i="5"/>
  <c r="X18" i="5" s="1"/>
  <c r="AG8" i="5"/>
  <c r="AH8" i="5" s="1"/>
  <c r="AS8" i="5"/>
  <c r="AT8" i="5" s="1"/>
  <c r="AK8" i="5"/>
  <c r="AL8" i="5" s="1"/>
  <c r="AU8" i="5"/>
  <c r="AV8" i="5" s="1"/>
  <c r="AQ8" i="5"/>
  <c r="AR8" i="5" s="1"/>
  <c r="AM8" i="5"/>
  <c r="AN8" i="5" s="1"/>
  <c r="AI8" i="5"/>
  <c r="AJ8" i="5" s="1"/>
  <c r="AA8" i="5"/>
  <c r="AB8" i="5" s="1"/>
  <c r="AC8" i="5"/>
  <c r="AD8" i="5" s="1"/>
  <c r="AE8" i="5"/>
  <c r="AF8" i="5" s="1"/>
  <c r="W8" i="5"/>
  <c r="AO8" i="5"/>
  <c r="AP8" i="5" s="1"/>
  <c r="Y8" i="5"/>
  <c r="Z8" i="5" s="1"/>
  <c r="F20" i="5"/>
  <c r="AK4" i="5"/>
  <c r="AL4" i="5" s="1"/>
  <c r="Y4" i="5"/>
  <c r="Z4" i="5" s="1"/>
  <c r="AU4" i="5"/>
  <c r="AV4" i="5" s="1"/>
  <c r="AM4" i="5"/>
  <c r="AN4" i="5" s="1"/>
  <c r="AI4" i="5"/>
  <c r="AJ4" i="5" s="1"/>
  <c r="AA4" i="5"/>
  <c r="AB4" i="5" s="1"/>
  <c r="W4" i="5"/>
  <c r="AS4" i="5"/>
  <c r="AT4" i="5" s="1"/>
  <c r="AG4" i="5"/>
  <c r="AH4" i="5" s="1"/>
  <c r="AQ4" i="5"/>
  <c r="AR4" i="5" s="1"/>
  <c r="AE4" i="5"/>
  <c r="AF4" i="5" s="1"/>
  <c r="AO4" i="5"/>
  <c r="AP4" i="5" s="1"/>
  <c r="AC4" i="5"/>
  <c r="AD4" i="5" s="1"/>
  <c r="AS10" i="5"/>
  <c r="AT10" i="5" s="1"/>
  <c r="AK10" i="5"/>
  <c r="AL10" i="5" s="1"/>
  <c r="AO10" i="5"/>
  <c r="AP10" i="5" s="1"/>
  <c r="Y10" i="5"/>
  <c r="Z10" i="5" s="1"/>
  <c r="AQ10" i="5"/>
  <c r="AR10" i="5" s="1"/>
  <c r="AI10" i="5"/>
  <c r="AJ10" i="5" s="1"/>
  <c r="AE10" i="5"/>
  <c r="AF10" i="5" s="1"/>
  <c r="W10" i="5"/>
  <c r="AG10" i="5"/>
  <c r="AH10" i="5" s="1"/>
  <c r="AU10" i="5"/>
  <c r="AV10" i="5" s="1"/>
  <c r="AM10" i="5"/>
  <c r="AN10" i="5" s="1"/>
  <c r="AA10" i="5"/>
  <c r="AB10" i="5" s="1"/>
  <c r="AC10" i="5"/>
  <c r="AD10" i="5" s="1"/>
  <c r="F100" i="5"/>
  <c r="AU96" i="5"/>
  <c r="AV96" i="5" s="1"/>
  <c r="AQ96" i="5"/>
  <c r="AR96" i="5" s="1"/>
  <c r="AM96" i="5"/>
  <c r="AN96" i="5" s="1"/>
  <c r="AI96" i="5"/>
  <c r="AJ96" i="5" s="1"/>
  <c r="AE96" i="5"/>
  <c r="AF96" i="5" s="1"/>
  <c r="AA96" i="5"/>
  <c r="AB96" i="5" s="1"/>
  <c r="W96" i="5"/>
  <c r="X96" i="5" s="1"/>
  <c r="AO96" i="5"/>
  <c r="AP96" i="5" s="1"/>
  <c r="AG96" i="5"/>
  <c r="AH96" i="5" s="1"/>
  <c r="Y96" i="5"/>
  <c r="Z96" i="5" s="1"/>
  <c r="AS96" i="5"/>
  <c r="AT96" i="5" s="1"/>
  <c r="AK96" i="5"/>
  <c r="AL96" i="5" s="1"/>
  <c r="AC96" i="5"/>
  <c r="AD96" i="5" s="1"/>
  <c r="F92" i="5"/>
  <c r="F75" i="5"/>
  <c r="F87" i="5"/>
  <c r="F60" i="5"/>
  <c r="F42" i="5"/>
  <c r="F52" i="5"/>
  <c r="AG7" i="5"/>
  <c r="AH7" i="5" s="1"/>
  <c r="AO7" i="5"/>
  <c r="AP7" i="5" s="1"/>
  <c r="AU7" i="5"/>
  <c r="AV7" i="5" s="1"/>
  <c r="AM7" i="5"/>
  <c r="AN7" i="5" s="1"/>
  <c r="AE7" i="5"/>
  <c r="AF7" i="5" s="1"/>
  <c r="AA7" i="5"/>
  <c r="AB7" i="5" s="1"/>
  <c r="AC7" i="5"/>
  <c r="AD7" i="5" s="1"/>
  <c r="AQ7" i="5"/>
  <c r="AR7" i="5" s="1"/>
  <c r="AI7" i="5"/>
  <c r="AJ7" i="5" s="1"/>
  <c r="W7" i="5"/>
  <c r="AS7" i="5"/>
  <c r="AT7" i="5" s="1"/>
  <c r="AK7" i="5"/>
  <c r="AL7" i="5" s="1"/>
  <c r="Y7" i="5"/>
  <c r="Z7" i="5" s="1"/>
  <c r="AS17" i="5"/>
  <c r="AT17" i="5" s="1"/>
  <c r="AO17" i="5"/>
  <c r="AP17" i="5" s="1"/>
  <c r="AK17" i="5"/>
  <c r="AL17" i="5" s="1"/>
  <c r="AG17" i="5"/>
  <c r="AH17" i="5" s="1"/>
  <c r="AC17" i="5"/>
  <c r="AD17" i="5" s="1"/>
  <c r="Y17" i="5"/>
  <c r="AU17" i="5"/>
  <c r="AV17" i="5" s="1"/>
  <c r="AM17" i="5"/>
  <c r="AN17" i="5" s="1"/>
  <c r="AI17" i="5"/>
  <c r="AJ17" i="5" s="1"/>
  <c r="AA17" i="5"/>
  <c r="AB17" i="5" s="1"/>
  <c r="AQ17" i="5"/>
  <c r="AR17" i="5" s="1"/>
  <c r="AE17" i="5"/>
  <c r="AF17" i="5" s="1"/>
  <c r="W17" i="5"/>
  <c r="X17" i="5" s="1"/>
  <c r="F19" i="5"/>
  <c r="AK9" i="5"/>
  <c r="AL9" i="5" s="1"/>
  <c r="AS9" i="5"/>
  <c r="AT9" i="5" s="1"/>
  <c r="Y9" i="5"/>
  <c r="Z9" i="5" s="1"/>
  <c r="AU9" i="5"/>
  <c r="AV9" i="5" s="1"/>
  <c r="AM9" i="5"/>
  <c r="AN9" i="5" s="1"/>
  <c r="AE9" i="5"/>
  <c r="AF9" i="5" s="1"/>
  <c r="AA9" i="5"/>
  <c r="AB9" i="5" s="1"/>
  <c r="AG9" i="5"/>
  <c r="AH9" i="5" s="1"/>
  <c r="AQ9" i="5"/>
  <c r="AR9" i="5" s="1"/>
  <c r="AI9" i="5"/>
  <c r="AJ9" i="5" s="1"/>
  <c r="W9" i="5"/>
  <c r="AO9" i="5"/>
  <c r="AP9" i="5" s="1"/>
  <c r="AC9" i="5"/>
  <c r="AD9" i="5" s="1"/>
  <c r="F101" i="5"/>
  <c r="F99" i="5"/>
  <c r="F102" i="5"/>
  <c r="F97" i="5"/>
  <c r="AU95" i="5"/>
  <c r="AV95" i="5" s="1"/>
  <c r="AQ95" i="5"/>
  <c r="AR95" i="5" s="1"/>
  <c r="AM95" i="5"/>
  <c r="AN95" i="5" s="1"/>
  <c r="AO95" i="5"/>
  <c r="AP95" i="5" s="1"/>
  <c r="AI95" i="5"/>
  <c r="AJ95" i="5" s="1"/>
  <c r="AC95" i="5"/>
  <c r="AD95" i="5" s="1"/>
  <c r="AG95" i="5"/>
  <c r="AH95" i="5" s="1"/>
  <c r="W95" i="5"/>
  <c r="X95" i="5" s="1"/>
  <c r="AS95" i="5"/>
  <c r="AT95" i="5" s="1"/>
  <c r="AK95" i="5"/>
  <c r="AL95" i="5" s="1"/>
  <c r="AA95" i="5"/>
  <c r="AB95" i="5" s="1"/>
  <c r="AE95" i="5"/>
  <c r="AF95" i="5" s="1"/>
  <c r="Y95" i="5"/>
  <c r="Z95" i="5" s="1"/>
  <c r="F79" i="5"/>
  <c r="F85" i="5"/>
  <c r="AO76" i="5"/>
  <c r="AP76" i="5" s="1"/>
  <c r="AI76" i="5"/>
  <c r="AJ76" i="5" s="1"/>
  <c r="Y76" i="5"/>
  <c r="Z76" i="5" s="1"/>
  <c r="AS76" i="5"/>
  <c r="AT76" i="5" s="1"/>
  <c r="AM76" i="5"/>
  <c r="AN76" i="5" s="1"/>
  <c r="AC76" i="5"/>
  <c r="AD76" i="5" s="1"/>
  <c r="W76" i="5"/>
  <c r="X76" i="5" s="1"/>
  <c r="AQ76" i="5"/>
  <c r="AR76" i="5" s="1"/>
  <c r="AG76" i="5"/>
  <c r="AH76" i="5" s="1"/>
  <c r="AA76" i="5"/>
  <c r="AB76" i="5" s="1"/>
  <c r="AE76" i="5"/>
  <c r="AF76" i="5" s="1"/>
  <c r="AU76" i="5"/>
  <c r="AV76" i="5" s="1"/>
  <c r="AK76" i="5"/>
  <c r="AL76" i="5" s="1"/>
  <c r="F61" i="5"/>
  <c r="F54" i="5"/>
  <c r="AS5" i="5"/>
  <c r="AT5" i="5" s="1"/>
  <c r="AK5" i="5"/>
  <c r="AL5" i="5" s="1"/>
  <c r="Y5" i="5"/>
  <c r="Z5" i="5" s="1"/>
  <c r="AC5" i="5"/>
  <c r="AD5" i="5" s="1"/>
  <c r="AU5" i="5"/>
  <c r="AV5" i="5" s="1"/>
  <c r="AM5" i="5"/>
  <c r="AN5" i="5" s="1"/>
  <c r="AI5" i="5"/>
  <c r="AJ5" i="5" s="1"/>
  <c r="AA5" i="5"/>
  <c r="AB5" i="5" s="1"/>
  <c r="AQ5" i="5"/>
  <c r="AR5" i="5" s="1"/>
  <c r="AE5" i="5"/>
  <c r="AF5" i="5" s="1"/>
  <c r="W5" i="5"/>
  <c r="AO5" i="5"/>
  <c r="AP5" i="5" s="1"/>
  <c r="AG5" i="5"/>
  <c r="AH5" i="5" s="1"/>
  <c r="AO14" i="5"/>
  <c r="AP14" i="5" s="1"/>
  <c r="AC14" i="5"/>
  <c r="AD14" i="5" s="1"/>
  <c r="AS14" i="5"/>
  <c r="AT14" i="5" s="1"/>
  <c r="AK14" i="5"/>
  <c r="AL14" i="5" s="1"/>
  <c r="AG14" i="5"/>
  <c r="AH14" i="5" s="1"/>
  <c r="Y14" i="5"/>
  <c r="Z14" i="5" s="1"/>
  <c r="AQ14" i="5"/>
  <c r="AR14" i="5" s="1"/>
  <c r="AI14" i="5"/>
  <c r="AJ14" i="5" s="1"/>
  <c r="AA14" i="5"/>
  <c r="AB14" i="5" s="1"/>
  <c r="AU14" i="5"/>
  <c r="AV14" i="5" s="1"/>
  <c r="AM14" i="5"/>
  <c r="AN14" i="5" s="1"/>
  <c r="AE14" i="5"/>
  <c r="AF14" i="5" s="1"/>
  <c r="W14" i="5"/>
  <c r="AS13" i="5"/>
  <c r="AT13" i="5" s="1"/>
  <c r="AC13" i="5"/>
  <c r="AD13" i="5" s="1"/>
  <c r="AK13" i="5"/>
  <c r="AL13" i="5" s="1"/>
  <c r="AG13" i="5"/>
  <c r="AH13" i="5" s="1"/>
  <c r="AU13" i="5"/>
  <c r="AV13" i="5" s="1"/>
  <c r="AM13" i="5"/>
  <c r="AN13" i="5" s="1"/>
  <c r="AI13" i="5"/>
  <c r="AJ13" i="5" s="1"/>
  <c r="AA13" i="5"/>
  <c r="AB13" i="5" s="1"/>
  <c r="AO13" i="5"/>
  <c r="AP13" i="5" s="1"/>
  <c r="Y13" i="5"/>
  <c r="Z13" i="5" s="1"/>
  <c r="AQ13" i="5"/>
  <c r="AR13" i="5" s="1"/>
  <c r="AE13" i="5"/>
  <c r="AF13" i="5" s="1"/>
  <c r="W13" i="5"/>
  <c r="AO16" i="5"/>
  <c r="AP16" i="5" s="1"/>
  <c r="AK16" i="5"/>
  <c r="AL16" i="5" s="1"/>
  <c r="AG16" i="5"/>
  <c r="AH16" i="5" s="1"/>
  <c r="AC16" i="5"/>
  <c r="AD16" i="5" s="1"/>
  <c r="Y16" i="5"/>
  <c r="AM16" i="5"/>
  <c r="AN16" i="5" s="1"/>
  <c r="AE16" i="5"/>
  <c r="AF16" i="5" s="1"/>
  <c r="W16" i="5"/>
  <c r="X16" i="5" s="1"/>
  <c r="AU16" i="5"/>
  <c r="AV16" i="5" s="1"/>
  <c r="AQ16" i="5"/>
  <c r="AR16" i="5" s="1"/>
  <c r="AI16" i="5"/>
  <c r="AJ16" i="5" s="1"/>
  <c r="AA16" i="5"/>
  <c r="AB16" i="5" s="1"/>
  <c r="AS16" i="5"/>
  <c r="AT16" i="5" s="1"/>
  <c r="F94" i="5"/>
  <c r="F88" i="5"/>
  <c r="F93" i="5"/>
  <c r="AS80" i="5"/>
  <c r="AT80" i="5" s="1"/>
  <c r="AK80" i="5"/>
  <c r="AL80" i="5" s="1"/>
  <c r="Y80" i="5"/>
  <c r="Z80" i="5" s="1"/>
  <c r="AQ80" i="5"/>
  <c r="AR80" i="5" s="1"/>
  <c r="AI80" i="5"/>
  <c r="AJ80" i="5" s="1"/>
  <c r="AC80" i="5"/>
  <c r="AD80" i="5" s="1"/>
  <c r="W80" i="5"/>
  <c r="X80" i="5" s="1"/>
  <c r="AO80" i="5"/>
  <c r="AP80" i="5" s="1"/>
  <c r="AG80" i="5"/>
  <c r="AH80" i="5" s="1"/>
  <c r="AA80" i="5"/>
  <c r="AB80" i="5" s="1"/>
  <c r="AU80" i="5"/>
  <c r="AV80" i="5" s="1"/>
  <c r="AM80" i="5"/>
  <c r="AN80" i="5" s="1"/>
  <c r="AE80" i="5"/>
  <c r="AF80" i="5" s="1"/>
  <c r="F45" i="5"/>
  <c r="F56" i="5"/>
  <c r="F48" i="5"/>
  <c r="AO11" i="5"/>
  <c r="AP11" i="5" s="1"/>
  <c r="Y11" i="5"/>
  <c r="Z11" i="5" s="1"/>
  <c r="AS11" i="5"/>
  <c r="AT11" i="5" s="1"/>
  <c r="AK11" i="5"/>
  <c r="AL11" i="5" s="1"/>
  <c r="AQ11" i="5"/>
  <c r="AR11" i="5" s="1"/>
  <c r="AI11" i="5"/>
  <c r="AJ11" i="5" s="1"/>
  <c r="AE11" i="5"/>
  <c r="AF11" i="5" s="1"/>
  <c r="W11" i="5"/>
  <c r="AG11" i="5"/>
  <c r="AH11" i="5" s="1"/>
  <c r="AU11" i="5"/>
  <c r="AV11" i="5" s="1"/>
  <c r="AM11" i="5"/>
  <c r="AN11" i="5" s="1"/>
  <c r="AA11" i="5"/>
  <c r="AB11" i="5" s="1"/>
  <c r="AC11" i="5"/>
  <c r="AD11" i="5" s="1"/>
  <c r="AO6" i="5"/>
  <c r="AP6" i="5" s="1"/>
  <c r="Y6" i="5"/>
  <c r="Z6" i="5" s="1"/>
  <c r="AC6" i="5"/>
  <c r="AD6" i="5" s="1"/>
  <c r="AU6" i="5"/>
  <c r="AV6" i="5" s="1"/>
  <c r="AM6" i="5"/>
  <c r="AN6" i="5" s="1"/>
  <c r="AE6" i="5"/>
  <c r="AF6" i="5" s="1"/>
  <c r="AA6" i="5"/>
  <c r="AB6" i="5" s="1"/>
  <c r="AG6" i="5"/>
  <c r="AH6" i="5" s="1"/>
  <c r="AQ6" i="5"/>
  <c r="AR6" i="5" s="1"/>
  <c r="AI6" i="5"/>
  <c r="AJ6" i="5" s="1"/>
  <c r="W6" i="5"/>
  <c r="AS6" i="5"/>
  <c r="AT6" i="5" s="1"/>
  <c r="AK6" i="5"/>
  <c r="AL6" i="5" s="1"/>
  <c r="AK12" i="5"/>
  <c r="AL12" i="5" s="1"/>
  <c r="AG12" i="5"/>
  <c r="AH12" i="5" s="1"/>
  <c r="AQ12" i="5"/>
  <c r="AR12" i="5" s="1"/>
  <c r="AM12" i="5"/>
  <c r="AN12" i="5" s="1"/>
  <c r="AE12" i="5"/>
  <c r="AF12" i="5" s="1"/>
  <c r="W12" i="5"/>
  <c r="X12" i="5" s="1"/>
  <c r="AO12" i="5"/>
  <c r="AP12" i="5" s="1"/>
  <c r="Y12" i="5"/>
  <c r="Z12" i="5" s="1"/>
  <c r="AU12" i="5"/>
  <c r="AV12" i="5" s="1"/>
  <c r="AI12" i="5"/>
  <c r="AJ12" i="5" s="1"/>
  <c r="AA12" i="5"/>
  <c r="AB12" i="5" s="1"/>
  <c r="AS12" i="5"/>
  <c r="AT12" i="5" s="1"/>
  <c r="AC12" i="5"/>
  <c r="AD12" i="5" s="1"/>
  <c r="F12" i="5" l="1"/>
  <c r="X6" i="5"/>
  <c r="F6" i="5" s="1"/>
  <c r="X11" i="5"/>
  <c r="F11" i="5" s="1"/>
  <c r="X13" i="5"/>
  <c r="F13" i="5" s="1"/>
  <c r="X5" i="5"/>
  <c r="F5" i="5" s="1"/>
  <c r="X4" i="5"/>
  <c r="F4" i="5" s="1"/>
  <c r="Z18" i="5"/>
  <c r="F89" i="5"/>
  <c r="F80" i="5"/>
  <c r="X14" i="5"/>
  <c r="F14" i="5" s="1"/>
  <c r="F95" i="5"/>
  <c r="F96" i="5"/>
  <c r="F18" i="5"/>
  <c r="Z17" i="5"/>
  <c r="F17" i="5" s="1"/>
  <c r="X10" i="5"/>
  <c r="F10" i="5" s="1"/>
  <c r="X8" i="5"/>
  <c r="F8" i="5" s="1"/>
  <c r="Z16" i="5"/>
  <c r="F16" i="5" s="1"/>
  <c r="F76" i="5"/>
  <c r="X9" i="5"/>
  <c r="F9" i="5" s="1"/>
  <c r="X7" i="5"/>
  <c r="F7" i="5" s="1"/>
  <c r="AS101" i="4" l="1"/>
  <c r="AT101" i="4" s="1"/>
  <c r="AO101" i="4"/>
  <c r="AP101" i="4" s="1"/>
  <c r="AK101" i="4"/>
  <c r="AL101" i="4" s="1"/>
  <c r="AG101" i="4"/>
  <c r="AH101" i="4" s="1"/>
  <c r="AC101" i="4"/>
  <c r="AD101" i="4" s="1"/>
  <c r="Y101" i="4"/>
  <c r="Z101" i="4" s="1"/>
  <c r="R101" i="4"/>
  <c r="Q101" i="4"/>
  <c r="P101" i="4"/>
  <c r="N101" i="4"/>
  <c r="O101" i="4" s="1"/>
  <c r="M101" i="4"/>
  <c r="L101" i="4"/>
  <c r="A101" i="4"/>
  <c r="AU101" i="4" s="1"/>
  <c r="AV101" i="4" s="1"/>
  <c r="AV100" i="4"/>
  <c r="S100" i="4"/>
  <c r="R100" i="4"/>
  <c r="Q100" i="4"/>
  <c r="P100" i="4"/>
  <c r="O100" i="4"/>
  <c r="N100" i="4"/>
  <c r="M100" i="4"/>
  <c r="L100" i="4"/>
  <c r="A100" i="4"/>
  <c r="AU100" i="4" s="1"/>
  <c r="AV99" i="4"/>
  <c r="S99" i="4"/>
  <c r="R99" i="4"/>
  <c r="Q99" i="4"/>
  <c r="P99" i="4"/>
  <c r="O99" i="4"/>
  <c r="N99" i="4"/>
  <c r="M99" i="4"/>
  <c r="L99" i="4"/>
  <c r="A99" i="4"/>
  <c r="AU99" i="4" s="1"/>
  <c r="AV98" i="4"/>
  <c r="S98" i="4"/>
  <c r="R98" i="4"/>
  <c r="Q98" i="4"/>
  <c r="P98" i="4"/>
  <c r="O98" i="4"/>
  <c r="N98" i="4"/>
  <c r="M98" i="4"/>
  <c r="L98" i="4"/>
  <c r="A98" i="4"/>
  <c r="AU98" i="4" s="1"/>
  <c r="AV97" i="4"/>
  <c r="S97" i="4"/>
  <c r="R97" i="4"/>
  <c r="Q97" i="4"/>
  <c r="P97" i="4"/>
  <c r="O97" i="4"/>
  <c r="N97" i="4"/>
  <c r="M97" i="4"/>
  <c r="L97" i="4"/>
  <c r="A97" i="4"/>
  <c r="AU97" i="4" s="1"/>
  <c r="AV96" i="4"/>
  <c r="S96" i="4"/>
  <c r="R96" i="4"/>
  <c r="Q96" i="4"/>
  <c r="P96" i="4"/>
  <c r="O96" i="4"/>
  <c r="N96" i="4"/>
  <c r="M96" i="4"/>
  <c r="L96" i="4"/>
  <c r="A96" i="4"/>
  <c r="AU96" i="4" s="1"/>
  <c r="AV95" i="4"/>
  <c r="S95" i="4"/>
  <c r="R95" i="4"/>
  <c r="Q95" i="4"/>
  <c r="P95" i="4"/>
  <c r="O95" i="4"/>
  <c r="N95" i="4"/>
  <c r="M95" i="4"/>
  <c r="L95" i="4"/>
  <c r="A95" i="4"/>
  <c r="AU95" i="4" s="1"/>
  <c r="S94" i="4"/>
  <c r="R94" i="4"/>
  <c r="Q94" i="4"/>
  <c r="P94" i="4"/>
  <c r="O94" i="4"/>
  <c r="N94" i="4"/>
  <c r="M94" i="4"/>
  <c r="L94" i="4"/>
  <c r="A94" i="4"/>
  <c r="AU94" i="4" s="1"/>
  <c r="AV94" i="4" s="1"/>
  <c r="S93" i="4"/>
  <c r="R93" i="4"/>
  <c r="Q93" i="4"/>
  <c r="P93" i="4"/>
  <c r="O93" i="4"/>
  <c r="N93" i="4"/>
  <c r="M93" i="4"/>
  <c r="L93" i="4"/>
  <c r="A93" i="4"/>
  <c r="AU93" i="4" s="1"/>
  <c r="AV93" i="4" s="1"/>
  <c r="AV92" i="4"/>
  <c r="S92" i="4"/>
  <c r="R92" i="4"/>
  <c r="Q92" i="4"/>
  <c r="P92" i="4"/>
  <c r="O92" i="4"/>
  <c r="N92" i="4"/>
  <c r="M92" i="4"/>
  <c r="L92" i="4"/>
  <c r="A92" i="4"/>
  <c r="AU92" i="4" s="1"/>
  <c r="AV91" i="4"/>
  <c r="S91" i="4"/>
  <c r="R91" i="4"/>
  <c r="Q91" i="4"/>
  <c r="P91" i="4"/>
  <c r="O91" i="4"/>
  <c r="N91" i="4"/>
  <c r="M91" i="4"/>
  <c r="L91" i="4"/>
  <c r="A91" i="4"/>
  <c r="AU91" i="4" s="1"/>
  <c r="AK90" i="4"/>
  <c r="AL90" i="4" s="1"/>
  <c r="AG90" i="4"/>
  <c r="AH90" i="4" s="1"/>
  <c r="S90" i="4"/>
  <c r="R90" i="4"/>
  <c r="Q90" i="4"/>
  <c r="P90" i="4"/>
  <c r="O90" i="4"/>
  <c r="N90" i="4"/>
  <c r="M90" i="4"/>
  <c r="L90" i="4"/>
  <c r="A90" i="4"/>
  <c r="AO89" i="4"/>
  <c r="AP89" i="4" s="1"/>
  <c r="AG89" i="4"/>
  <c r="AH89" i="4" s="1"/>
  <c r="Y89" i="4"/>
  <c r="Z89" i="4" s="1"/>
  <c r="R89" i="4"/>
  <c r="S89" i="4" s="1"/>
  <c r="Q89" i="4"/>
  <c r="P89" i="4"/>
  <c r="N89" i="4"/>
  <c r="O89" i="4" s="1"/>
  <c r="M89" i="4"/>
  <c r="L89" i="4"/>
  <c r="A89" i="4"/>
  <c r="AO88" i="4"/>
  <c r="AP88" i="4" s="1"/>
  <c r="Y88" i="4"/>
  <c r="Z88" i="4" s="1"/>
  <c r="R88" i="4"/>
  <c r="S88" i="4" s="1"/>
  <c r="Q88" i="4"/>
  <c r="P88" i="4"/>
  <c r="N88" i="4"/>
  <c r="O88" i="4" s="1"/>
  <c r="M88" i="4"/>
  <c r="L88" i="4"/>
  <c r="A88" i="4"/>
  <c r="Y87" i="4"/>
  <c r="Z87" i="4" s="1"/>
  <c r="R87" i="4"/>
  <c r="S87" i="4" s="1"/>
  <c r="Q87" i="4"/>
  <c r="P87" i="4"/>
  <c r="N87" i="4"/>
  <c r="O87" i="4" s="1"/>
  <c r="M87" i="4"/>
  <c r="L87" i="4"/>
  <c r="A87" i="4"/>
  <c r="R86" i="4"/>
  <c r="S86" i="4" s="1"/>
  <c r="Q86" i="4"/>
  <c r="P86" i="4"/>
  <c r="N86" i="4"/>
  <c r="O86" i="4" s="1"/>
  <c r="M86" i="4"/>
  <c r="L86" i="4"/>
  <c r="A86" i="4"/>
  <c r="AO85" i="4"/>
  <c r="AP85" i="4" s="1"/>
  <c r="AG85" i="4"/>
  <c r="AH85" i="4" s="1"/>
  <c r="Y85" i="4"/>
  <c r="Z85" i="4" s="1"/>
  <c r="R85" i="4"/>
  <c r="S85" i="4" s="1"/>
  <c r="Q85" i="4"/>
  <c r="P85" i="4"/>
  <c r="N85" i="4"/>
  <c r="O85" i="4" s="1"/>
  <c r="M85" i="4"/>
  <c r="L85" i="4"/>
  <c r="A85" i="4"/>
  <c r="AO84" i="4"/>
  <c r="AP84" i="4" s="1"/>
  <c r="Y84" i="4"/>
  <c r="Z84" i="4" s="1"/>
  <c r="R84" i="4"/>
  <c r="S84" i="4" s="1"/>
  <c r="Q84" i="4"/>
  <c r="P84" i="4"/>
  <c r="N84" i="4"/>
  <c r="O84" i="4" s="1"/>
  <c r="M84" i="4"/>
  <c r="L84" i="4"/>
  <c r="A84" i="4"/>
  <c r="AO83" i="4"/>
  <c r="AP83" i="4" s="1"/>
  <c r="AG83" i="4"/>
  <c r="AH83" i="4" s="1"/>
  <c r="Y83" i="4"/>
  <c r="Z83" i="4" s="1"/>
  <c r="R83" i="4"/>
  <c r="S83" i="4" s="1"/>
  <c r="Q83" i="4"/>
  <c r="P83" i="4"/>
  <c r="N83" i="4"/>
  <c r="O83" i="4" s="1"/>
  <c r="M83" i="4"/>
  <c r="L83" i="4"/>
  <c r="A83" i="4"/>
  <c r="AO82" i="4"/>
  <c r="AP82" i="4" s="1"/>
  <c r="AK82" i="4"/>
  <c r="AL82" i="4" s="1"/>
  <c r="R82" i="4"/>
  <c r="S82" i="4" s="1"/>
  <c r="Q82" i="4"/>
  <c r="P82" i="4"/>
  <c r="N82" i="4"/>
  <c r="O82" i="4" s="1"/>
  <c r="M82" i="4"/>
  <c r="L82" i="4"/>
  <c r="A82" i="4"/>
  <c r="R81" i="4"/>
  <c r="S81" i="4" s="1"/>
  <c r="Q81" i="4"/>
  <c r="P81" i="4"/>
  <c r="N81" i="4"/>
  <c r="O81" i="4" s="1"/>
  <c r="M81" i="4"/>
  <c r="L81" i="4"/>
  <c r="A81" i="4"/>
  <c r="AS80" i="4"/>
  <c r="AT80" i="4" s="1"/>
  <c r="AO80" i="4"/>
  <c r="AP80" i="4" s="1"/>
  <c r="AG80" i="4"/>
  <c r="AH80" i="4" s="1"/>
  <c r="AC80" i="4"/>
  <c r="AD80" i="4" s="1"/>
  <c r="Y80" i="4"/>
  <c r="Z80" i="4" s="1"/>
  <c r="S80" i="4"/>
  <c r="R80" i="4"/>
  <c r="Q80" i="4"/>
  <c r="P80" i="4"/>
  <c r="O80" i="4"/>
  <c r="N80" i="4"/>
  <c r="M80" i="4"/>
  <c r="L80" i="4"/>
  <c r="A80" i="4"/>
  <c r="AS79" i="4"/>
  <c r="AT79" i="4" s="1"/>
  <c r="AO79" i="4"/>
  <c r="AP79" i="4" s="1"/>
  <c r="AC79" i="4"/>
  <c r="AD79" i="4" s="1"/>
  <c r="R79" i="4"/>
  <c r="S79" i="4" s="1"/>
  <c r="Q79" i="4"/>
  <c r="P79" i="4"/>
  <c r="N79" i="4"/>
  <c r="O79" i="4" s="1"/>
  <c r="M79" i="4"/>
  <c r="L79" i="4"/>
  <c r="A79" i="4"/>
  <c r="AO78" i="4"/>
  <c r="AP78" i="4" s="1"/>
  <c r="AK78" i="4"/>
  <c r="AL78" i="4" s="1"/>
  <c r="AG78" i="4"/>
  <c r="AH78" i="4" s="1"/>
  <c r="Y78" i="4"/>
  <c r="Z78" i="4" s="1"/>
  <c r="S78" i="4"/>
  <c r="R78" i="4"/>
  <c r="Q78" i="4"/>
  <c r="P78" i="4"/>
  <c r="O78" i="4"/>
  <c r="N78" i="4"/>
  <c r="M78" i="4"/>
  <c r="L78" i="4"/>
  <c r="A78" i="4"/>
  <c r="AS77" i="4"/>
  <c r="AT77" i="4" s="1"/>
  <c r="AL77" i="4"/>
  <c r="AK77" i="4"/>
  <c r="AG77" i="4"/>
  <c r="AH77" i="4" s="1"/>
  <c r="AC77" i="4"/>
  <c r="AD77" i="4" s="1"/>
  <c r="S77" i="4"/>
  <c r="R77" i="4"/>
  <c r="Q77" i="4"/>
  <c r="P77" i="4"/>
  <c r="O77" i="4"/>
  <c r="N77" i="4"/>
  <c r="M77" i="4"/>
  <c r="L77" i="4"/>
  <c r="A77" i="4"/>
  <c r="AS76" i="4"/>
  <c r="AT76" i="4" s="1"/>
  <c r="AO76" i="4"/>
  <c r="AP76" i="4" s="1"/>
  <c r="AG76" i="4"/>
  <c r="AH76" i="4" s="1"/>
  <c r="AC76" i="4"/>
  <c r="AD76" i="4" s="1"/>
  <c r="Y76" i="4"/>
  <c r="Z76" i="4" s="1"/>
  <c r="S76" i="4"/>
  <c r="R76" i="4"/>
  <c r="Q76" i="4"/>
  <c r="P76" i="4"/>
  <c r="O76" i="4"/>
  <c r="N76" i="4"/>
  <c r="M76" i="4"/>
  <c r="L76" i="4"/>
  <c r="A76" i="4"/>
  <c r="AK75" i="4"/>
  <c r="AL75" i="4" s="1"/>
  <c r="R75" i="4"/>
  <c r="S75" i="4" s="1"/>
  <c r="Q75" i="4"/>
  <c r="P75" i="4"/>
  <c r="N75" i="4"/>
  <c r="O75" i="4" s="1"/>
  <c r="M75" i="4"/>
  <c r="L75" i="4"/>
  <c r="A75" i="4"/>
  <c r="R74" i="4"/>
  <c r="S74" i="4" s="1"/>
  <c r="Q74" i="4"/>
  <c r="P74" i="4"/>
  <c r="N74" i="4"/>
  <c r="O74" i="4" s="1"/>
  <c r="M74" i="4"/>
  <c r="L74" i="4"/>
  <c r="A74" i="4"/>
  <c r="R73" i="4"/>
  <c r="Q73" i="4"/>
  <c r="P73" i="4"/>
  <c r="N73" i="4"/>
  <c r="O73" i="4" s="1"/>
  <c r="M73" i="4"/>
  <c r="L73" i="4"/>
  <c r="AT72" i="4"/>
  <c r="AS72" i="4"/>
  <c r="AO72" i="4"/>
  <c r="AP72" i="4" s="1"/>
  <c r="AG72" i="4"/>
  <c r="AH72" i="4" s="1"/>
  <c r="AC72" i="4"/>
  <c r="AD72" i="4" s="1"/>
  <c r="Y72" i="4"/>
  <c r="Z72" i="4" s="1"/>
  <c r="S72" i="4"/>
  <c r="R72" i="4"/>
  <c r="Q72" i="4"/>
  <c r="P72" i="4"/>
  <c r="O72" i="4"/>
  <c r="N72" i="4"/>
  <c r="M72" i="4"/>
  <c r="L72" i="4"/>
  <c r="A72" i="4"/>
  <c r="AV71" i="4"/>
  <c r="AU71" i="4"/>
  <c r="AT71" i="4"/>
  <c r="AR71" i="4"/>
  <c r="AQ71" i="4"/>
  <c r="AM71" i="4"/>
  <c r="AN71" i="4" s="1"/>
  <c r="AI71" i="4"/>
  <c r="AJ71" i="4" s="1"/>
  <c r="AF71" i="4"/>
  <c r="AE71" i="4"/>
  <c r="AB71" i="4"/>
  <c r="AA71" i="4"/>
  <c r="W71" i="4"/>
  <c r="X71" i="4" s="1"/>
  <c r="S71" i="4"/>
  <c r="R71" i="4"/>
  <c r="P71" i="4"/>
  <c r="Q71" i="4" s="1"/>
  <c r="O71" i="4"/>
  <c r="N71" i="4"/>
  <c r="L71" i="4"/>
  <c r="M71" i="4" s="1"/>
  <c r="A71" i="4"/>
  <c r="AS71" i="4" s="1"/>
  <c r="AU70" i="4"/>
  <c r="AV70" i="4" s="1"/>
  <c r="AT70" i="4"/>
  <c r="AQ70" i="4"/>
  <c r="AR70" i="4" s="1"/>
  <c r="AN70" i="4"/>
  <c r="AM70" i="4"/>
  <c r="AI70" i="4"/>
  <c r="AJ70" i="4" s="1"/>
  <c r="AE70" i="4"/>
  <c r="AF70" i="4" s="1"/>
  <c r="AA70" i="4"/>
  <c r="AB70" i="4" s="1"/>
  <c r="X70" i="4"/>
  <c r="W70" i="4"/>
  <c r="S70" i="4"/>
  <c r="R70" i="4"/>
  <c r="Q70" i="4"/>
  <c r="P70" i="4"/>
  <c r="O70" i="4"/>
  <c r="N70" i="4"/>
  <c r="M70" i="4"/>
  <c r="L70" i="4"/>
  <c r="A70" i="4"/>
  <c r="AS70" i="4" s="1"/>
  <c r="AV69" i="4"/>
  <c r="AU69" i="4"/>
  <c r="AT69" i="4"/>
  <c r="AQ69" i="4"/>
  <c r="AR69" i="4" s="1"/>
  <c r="AM69" i="4"/>
  <c r="AN69" i="4" s="1"/>
  <c r="AI69" i="4"/>
  <c r="AJ69" i="4" s="1"/>
  <c r="AF69" i="4"/>
  <c r="AE69" i="4"/>
  <c r="AA69" i="4"/>
  <c r="AB69" i="4" s="1"/>
  <c r="W69" i="4"/>
  <c r="X69" i="4" s="1"/>
  <c r="S69" i="4"/>
  <c r="R69" i="4"/>
  <c r="P69" i="4"/>
  <c r="Q69" i="4" s="1"/>
  <c r="O69" i="4"/>
  <c r="N69" i="4"/>
  <c r="L69" i="4"/>
  <c r="M69" i="4" s="1"/>
  <c r="A69" i="4"/>
  <c r="AS69" i="4" s="1"/>
  <c r="AU68" i="4"/>
  <c r="AV68" i="4" s="1"/>
  <c r="AQ68" i="4"/>
  <c r="AR68" i="4" s="1"/>
  <c r="AN68" i="4"/>
  <c r="AM68" i="4"/>
  <c r="AI68" i="4"/>
  <c r="AJ68" i="4" s="1"/>
  <c r="AE68" i="4"/>
  <c r="AF68" i="4" s="1"/>
  <c r="AA68" i="4"/>
  <c r="AB68" i="4" s="1"/>
  <c r="X68" i="4"/>
  <c r="W68" i="4"/>
  <c r="S68" i="4"/>
  <c r="R68" i="4"/>
  <c r="Q68" i="4"/>
  <c r="P68" i="4"/>
  <c r="O68" i="4"/>
  <c r="N68" i="4"/>
  <c r="M68" i="4"/>
  <c r="L68" i="4"/>
  <c r="A68" i="4"/>
  <c r="AS68" i="4" s="1"/>
  <c r="AT68" i="4" s="1"/>
  <c r="AV67" i="4"/>
  <c r="AU67" i="4"/>
  <c r="AT67" i="4"/>
  <c r="AQ67" i="4"/>
  <c r="AR67" i="4" s="1"/>
  <c r="AM67" i="4"/>
  <c r="AN67" i="4" s="1"/>
  <c r="AI67" i="4"/>
  <c r="AJ67" i="4" s="1"/>
  <c r="AF67" i="4"/>
  <c r="AE67" i="4"/>
  <c r="AA67" i="4"/>
  <c r="AB67" i="4" s="1"/>
  <c r="W67" i="4"/>
  <c r="X67" i="4" s="1"/>
  <c r="S67" i="4"/>
  <c r="R67" i="4"/>
  <c r="P67" i="4"/>
  <c r="Q67" i="4" s="1"/>
  <c r="O67" i="4"/>
  <c r="N67" i="4"/>
  <c r="L67" i="4"/>
  <c r="M67" i="4" s="1"/>
  <c r="A67" i="4"/>
  <c r="AS67" i="4" s="1"/>
  <c r="AU66" i="4"/>
  <c r="AV66" i="4" s="1"/>
  <c r="AQ66" i="4"/>
  <c r="AR66" i="4" s="1"/>
  <c r="AN66" i="4"/>
  <c r="AM66" i="4"/>
  <c r="AI66" i="4"/>
  <c r="AJ66" i="4" s="1"/>
  <c r="AE66" i="4"/>
  <c r="AF66" i="4" s="1"/>
  <c r="AA66" i="4"/>
  <c r="AB66" i="4" s="1"/>
  <c r="X66" i="4"/>
  <c r="W66" i="4"/>
  <c r="S66" i="4"/>
  <c r="R66" i="4"/>
  <c r="Q66" i="4"/>
  <c r="P66" i="4"/>
  <c r="O66" i="4"/>
  <c r="N66" i="4"/>
  <c r="M66" i="4"/>
  <c r="L66" i="4"/>
  <c r="A66" i="4"/>
  <c r="AS66" i="4" s="1"/>
  <c r="AT66" i="4" s="1"/>
  <c r="AV65" i="4"/>
  <c r="AU65" i="4"/>
  <c r="AT65" i="4"/>
  <c r="AQ65" i="4"/>
  <c r="AR65" i="4" s="1"/>
  <c r="AM65" i="4"/>
  <c r="AN65" i="4" s="1"/>
  <c r="AI65" i="4"/>
  <c r="AJ65" i="4" s="1"/>
  <c r="AF65" i="4"/>
  <c r="AE65" i="4"/>
  <c r="AA65" i="4"/>
  <c r="AB65" i="4" s="1"/>
  <c r="W65" i="4"/>
  <c r="X65" i="4" s="1"/>
  <c r="S65" i="4"/>
  <c r="R65" i="4"/>
  <c r="P65" i="4"/>
  <c r="Q65" i="4" s="1"/>
  <c r="O65" i="4"/>
  <c r="N65" i="4"/>
  <c r="L65" i="4"/>
  <c r="M65" i="4" s="1"/>
  <c r="A65" i="4"/>
  <c r="AS65" i="4" s="1"/>
  <c r="AU64" i="4"/>
  <c r="AV64" i="4" s="1"/>
  <c r="AQ64" i="4"/>
  <c r="AR64" i="4" s="1"/>
  <c r="AN64" i="4"/>
  <c r="AM64" i="4"/>
  <c r="AJ64" i="4"/>
  <c r="AI64" i="4"/>
  <c r="AE64" i="4"/>
  <c r="AF64" i="4" s="1"/>
  <c r="AA64" i="4"/>
  <c r="AB64" i="4" s="1"/>
  <c r="X64" i="4"/>
  <c r="W64" i="4"/>
  <c r="S64" i="4"/>
  <c r="R64" i="4"/>
  <c r="Q64" i="4"/>
  <c r="P64" i="4"/>
  <c r="O64" i="4"/>
  <c r="N64" i="4"/>
  <c r="M64" i="4"/>
  <c r="L64" i="4"/>
  <c r="A64" i="4"/>
  <c r="AS64" i="4" s="1"/>
  <c r="AT64" i="4" s="1"/>
  <c r="AV63" i="4"/>
  <c r="AU63" i="4"/>
  <c r="AT63" i="4"/>
  <c r="AR63" i="4"/>
  <c r="AQ63" i="4"/>
  <c r="AM63" i="4"/>
  <c r="AN63" i="4" s="1"/>
  <c r="AI63" i="4"/>
  <c r="AJ63" i="4" s="1"/>
  <c r="AF63" i="4"/>
  <c r="AE63" i="4"/>
  <c r="AB63" i="4"/>
  <c r="AA63" i="4"/>
  <c r="W63" i="4"/>
  <c r="X63" i="4" s="1"/>
  <c r="S63" i="4"/>
  <c r="R63" i="4"/>
  <c r="P63" i="4"/>
  <c r="Q63" i="4" s="1"/>
  <c r="O63" i="4"/>
  <c r="N63" i="4"/>
  <c r="L63" i="4"/>
  <c r="M63" i="4" s="1"/>
  <c r="A63" i="4"/>
  <c r="AS63" i="4" s="1"/>
  <c r="AU62" i="4"/>
  <c r="AV62" i="4" s="1"/>
  <c r="AT62" i="4"/>
  <c r="AQ62" i="4"/>
  <c r="AR62" i="4" s="1"/>
  <c r="AN62" i="4"/>
  <c r="AM62" i="4"/>
  <c r="AI62" i="4"/>
  <c r="AJ62" i="4" s="1"/>
  <c r="AE62" i="4"/>
  <c r="AF62" i="4" s="1"/>
  <c r="AA62" i="4"/>
  <c r="AB62" i="4" s="1"/>
  <c r="X62" i="4"/>
  <c r="W62" i="4"/>
  <c r="S62" i="4"/>
  <c r="R62" i="4"/>
  <c r="Q62" i="4"/>
  <c r="P62" i="4"/>
  <c r="O62" i="4"/>
  <c r="N62" i="4"/>
  <c r="M62" i="4"/>
  <c r="L62" i="4"/>
  <c r="A62" i="4"/>
  <c r="AS62" i="4" s="1"/>
  <c r="AQ61" i="4"/>
  <c r="AR61" i="4" s="1"/>
  <c r="AM61" i="4"/>
  <c r="AN61" i="4" s="1"/>
  <c r="AI61" i="4"/>
  <c r="AJ61" i="4" s="1"/>
  <c r="AA61" i="4"/>
  <c r="AB61" i="4" s="1"/>
  <c r="W61" i="4"/>
  <c r="X61" i="4" s="1"/>
  <c r="S61" i="4"/>
  <c r="R61" i="4"/>
  <c r="P61" i="4"/>
  <c r="Q61" i="4" s="1"/>
  <c r="O61" i="4"/>
  <c r="N61" i="4"/>
  <c r="L61" i="4"/>
  <c r="M61" i="4" s="1"/>
  <c r="A61" i="4"/>
  <c r="AU60" i="4"/>
  <c r="AV60" i="4" s="1"/>
  <c r="AT60" i="4"/>
  <c r="AQ60" i="4"/>
  <c r="AR60" i="4" s="1"/>
  <c r="AM60" i="4"/>
  <c r="AN60" i="4" s="1"/>
  <c r="AI60" i="4"/>
  <c r="AJ60" i="4" s="1"/>
  <c r="AE60" i="4"/>
  <c r="AF60" i="4" s="1"/>
  <c r="AA60" i="4"/>
  <c r="AB60" i="4" s="1"/>
  <c r="W60" i="4"/>
  <c r="X60" i="4" s="1"/>
  <c r="S60" i="4"/>
  <c r="R60" i="4"/>
  <c r="P60" i="4"/>
  <c r="Q60" i="4" s="1"/>
  <c r="O60" i="4"/>
  <c r="N60" i="4"/>
  <c r="L60" i="4"/>
  <c r="M60" i="4" s="1"/>
  <c r="A60" i="4"/>
  <c r="AS60" i="4" s="1"/>
  <c r="AU59" i="4"/>
  <c r="AV59" i="4" s="1"/>
  <c r="AT59" i="4"/>
  <c r="AQ59" i="4"/>
  <c r="AR59" i="4" s="1"/>
  <c r="AM59" i="4"/>
  <c r="AN59" i="4" s="1"/>
  <c r="AI59" i="4"/>
  <c r="AJ59" i="4" s="1"/>
  <c r="AE59" i="4"/>
  <c r="AF59" i="4" s="1"/>
  <c r="AA59" i="4"/>
  <c r="AB59" i="4" s="1"/>
  <c r="W59" i="4"/>
  <c r="X59" i="4" s="1"/>
  <c r="S59" i="4"/>
  <c r="R59" i="4"/>
  <c r="P59" i="4"/>
  <c r="Q59" i="4" s="1"/>
  <c r="O59" i="4"/>
  <c r="N59" i="4"/>
  <c r="L59" i="4"/>
  <c r="M59" i="4" s="1"/>
  <c r="A59" i="4"/>
  <c r="AS59" i="4" s="1"/>
  <c r="AU58" i="4"/>
  <c r="AV58" i="4" s="1"/>
  <c r="AT58" i="4"/>
  <c r="AQ58" i="4"/>
  <c r="AR58" i="4" s="1"/>
  <c r="AM58" i="4"/>
  <c r="AN58" i="4" s="1"/>
  <c r="AI58" i="4"/>
  <c r="AJ58" i="4" s="1"/>
  <c r="AE58" i="4"/>
  <c r="AF58" i="4" s="1"/>
  <c r="AA58" i="4"/>
  <c r="AB58" i="4" s="1"/>
  <c r="W58" i="4"/>
  <c r="X58" i="4" s="1"/>
  <c r="S58" i="4"/>
  <c r="R58" i="4"/>
  <c r="P58" i="4"/>
  <c r="Q58" i="4" s="1"/>
  <c r="O58" i="4"/>
  <c r="N58" i="4"/>
  <c r="L58" i="4"/>
  <c r="M58" i="4" s="1"/>
  <c r="A58" i="4"/>
  <c r="AS58" i="4" s="1"/>
  <c r="AU57" i="4"/>
  <c r="AV57" i="4" s="1"/>
  <c r="AQ57" i="4"/>
  <c r="AR57" i="4" s="1"/>
  <c r="AM57" i="4"/>
  <c r="AN57" i="4" s="1"/>
  <c r="AI57" i="4"/>
  <c r="AJ57" i="4" s="1"/>
  <c r="AE57" i="4"/>
  <c r="AF57" i="4" s="1"/>
  <c r="AA57" i="4"/>
  <c r="AB57" i="4" s="1"/>
  <c r="W57" i="4"/>
  <c r="X57" i="4" s="1"/>
  <c r="S57" i="4"/>
  <c r="R57" i="4"/>
  <c r="P57" i="4"/>
  <c r="Q57" i="4" s="1"/>
  <c r="O57" i="4"/>
  <c r="N57" i="4"/>
  <c r="L57" i="4"/>
  <c r="M57" i="4" s="1"/>
  <c r="A57" i="4"/>
  <c r="AS57" i="4" s="1"/>
  <c r="AT57" i="4" s="1"/>
  <c r="AU56" i="4"/>
  <c r="AV56" i="4" s="1"/>
  <c r="AT56" i="4"/>
  <c r="AQ56" i="4"/>
  <c r="AR56" i="4" s="1"/>
  <c r="AM56" i="4"/>
  <c r="AN56" i="4" s="1"/>
  <c r="AI56" i="4"/>
  <c r="AJ56" i="4" s="1"/>
  <c r="AE56" i="4"/>
  <c r="AF56" i="4" s="1"/>
  <c r="AA56" i="4"/>
  <c r="AB56" i="4" s="1"/>
  <c r="W56" i="4"/>
  <c r="X56" i="4" s="1"/>
  <c r="S56" i="4"/>
  <c r="R56" i="4"/>
  <c r="P56" i="4"/>
  <c r="Q56" i="4" s="1"/>
  <c r="O56" i="4"/>
  <c r="N56" i="4"/>
  <c r="L56" i="4"/>
  <c r="M56" i="4" s="1"/>
  <c r="A56" i="4"/>
  <c r="AS56" i="4" s="1"/>
  <c r="AU55" i="4"/>
  <c r="AV55" i="4" s="1"/>
  <c r="AT55" i="4"/>
  <c r="AQ55" i="4"/>
  <c r="AR55" i="4" s="1"/>
  <c r="AM55" i="4"/>
  <c r="AN55" i="4" s="1"/>
  <c r="AI55" i="4"/>
  <c r="AJ55" i="4" s="1"/>
  <c r="AE55" i="4"/>
  <c r="AF55" i="4" s="1"/>
  <c r="AA55" i="4"/>
  <c r="AB55" i="4" s="1"/>
  <c r="W55" i="4"/>
  <c r="X55" i="4" s="1"/>
  <c r="S55" i="4"/>
  <c r="R55" i="4"/>
  <c r="P55" i="4"/>
  <c r="Q55" i="4" s="1"/>
  <c r="O55" i="4"/>
  <c r="N55" i="4"/>
  <c r="L55" i="4"/>
  <c r="M55" i="4" s="1"/>
  <c r="A55" i="4"/>
  <c r="AS55" i="4" s="1"/>
  <c r="AU54" i="4"/>
  <c r="AV54" i="4" s="1"/>
  <c r="AT54" i="4"/>
  <c r="AQ54" i="4"/>
  <c r="AR54" i="4" s="1"/>
  <c r="AM54" i="4"/>
  <c r="AN54" i="4" s="1"/>
  <c r="AI54" i="4"/>
  <c r="AJ54" i="4" s="1"/>
  <c r="AE54" i="4"/>
  <c r="AF54" i="4" s="1"/>
  <c r="AA54" i="4"/>
  <c r="AB54" i="4" s="1"/>
  <c r="W54" i="4"/>
  <c r="X54" i="4" s="1"/>
  <c r="S54" i="4"/>
  <c r="R54" i="4"/>
  <c r="P54" i="4"/>
  <c r="Q54" i="4" s="1"/>
  <c r="O54" i="4"/>
  <c r="N54" i="4"/>
  <c r="L54" i="4"/>
  <c r="M54" i="4" s="1"/>
  <c r="A54" i="4"/>
  <c r="AS54" i="4" s="1"/>
  <c r="AU53" i="4"/>
  <c r="AV53" i="4" s="1"/>
  <c r="AQ53" i="4"/>
  <c r="AR53" i="4" s="1"/>
  <c r="AM53" i="4"/>
  <c r="AN53" i="4" s="1"/>
  <c r="AI53" i="4"/>
  <c r="AJ53" i="4" s="1"/>
  <c r="AE53" i="4"/>
  <c r="AF53" i="4" s="1"/>
  <c r="AA53" i="4"/>
  <c r="AB53" i="4" s="1"/>
  <c r="W53" i="4"/>
  <c r="X53" i="4" s="1"/>
  <c r="S53" i="4"/>
  <c r="R53" i="4"/>
  <c r="P53" i="4"/>
  <c r="Q53" i="4" s="1"/>
  <c r="O53" i="4"/>
  <c r="N53" i="4"/>
  <c r="L53" i="4"/>
  <c r="M53" i="4" s="1"/>
  <c r="A53" i="4"/>
  <c r="AS53" i="4" s="1"/>
  <c r="AT53" i="4" s="1"/>
  <c r="AU52" i="4"/>
  <c r="AV52" i="4" s="1"/>
  <c r="AT52" i="4"/>
  <c r="AQ52" i="4"/>
  <c r="AR52" i="4" s="1"/>
  <c r="AM52" i="4"/>
  <c r="AN52" i="4" s="1"/>
  <c r="AI52" i="4"/>
  <c r="AJ52" i="4" s="1"/>
  <c r="AF52" i="4"/>
  <c r="AE52" i="4"/>
  <c r="AA52" i="4"/>
  <c r="AB52" i="4" s="1"/>
  <c r="W52" i="4"/>
  <c r="X52" i="4" s="1"/>
  <c r="S52" i="4"/>
  <c r="R52" i="4"/>
  <c r="P52" i="4"/>
  <c r="Q52" i="4" s="1"/>
  <c r="O52" i="4"/>
  <c r="N52" i="4"/>
  <c r="L52" i="4"/>
  <c r="M52" i="4" s="1"/>
  <c r="A52" i="4"/>
  <c r="AS52" i="4" s="1"/>
  <c r="AU51" i="4"/>
  <c r="AV51" i="4" s="1"/>
  <c r="AT51" i="4"/>
  <c r="AQ51" i="4"/>
  <c r="AR51" i="4" s="1"/>
  <c r="AN51" i="4"/>
  <c r="AM51" i="4"/>
  <c r="AI51" i="4"/>
  <c r="AJ51" i="4" s="1"/>
  <c r="AE51" i="4"/>
  <c r="AF51" i="4" s="1"/>
  <c r="AA51" i="4"/>
  <c r="AB51" i="4" s="1"/>
  <c r="X51" i="4"/>
  <c r="W51" i="4"/>
  <c r="S51" i="4"/>
  <c r="R51" i="4"/>
  <c r="Q51" i="4"/>
  <c r="P51" i="4"/>
  <c r="O51" i="4"/>
  <c r="N51" i="4"/>
  <c r="M51" i="4"/>
  <c r="L51" i="4"/>
  <c r="A51" i="4"/>
  <c r="AS51" i="4" s="1"/>
  <c r="AV50" i="4"/>
  <c r="AU50" i="4"/>
  <c r="AT50" i="4"/>
  <c r="AQ50" i="4"/>
  <c r="AR50" i="4" s="1"/>
  <c r="AM50" i="4"/>
  <c r="AN50" i="4" s="1"/>
  <c r="AI50" i="4"/>
  <c r="AJ50" i="4" s="1"/>
  <c r="AF50" i="4"/>
  <c r="AE50" i="4"/>
  <c r="AA50" i="4"/>
  <c r="AB50" i="4" s="1"/>
  <c r="W50" i="4"/>
  <c r="X50" i="4" s="1"/>
  <c r="S50" i="4"/>
  <c r="R50" i="4"/>
  <c r="P50" i="4"/>
  <c r="Q50" i="4" s="1"/>
  <c r="O50" i="4"/>
  <c r="N50" i="4"/>
  <c r="L50" i="4"/>
  <c r="M50" i="4" s="1"/>
  <c r="A50" i="4"/>
  <c r="AS50" i="4" s="1"/>
  <c r="AU49" i="4"/>
  <c r="AV49" i="4" s="1"/>
  <c r="AT49" i="4"/>
  <c r="AQ49" i="4"/>
  <c r="AR49" i="4" s="1"/>
  <c r="AN49" i="4"/>
  <c r="AM49" i="4"/>
  <c r="AI49" i="4"/>
  <c r="AJ49" i="4" s="1"/>
  <c r="AE49" i="4"/>
  <c r="AF49" i="4" s="1"/>
  <c r="AA49" i="4"/>
  <c r="AB49" i="4" s="1"/>
  <c r="X49" i="4"/>
  <c r="W49" i="4"/>
  <c r="S49" i="4"/>
  <c r="R49" i="4"/>
  <c r="Q49" i="4"/>
  <c r="P49" i="4"/>
  <c r="O49" i="4"/>
  <c r="N49" i="4"/>
  <c r="M49" i="4"/>
  <c r="L49" i="4"/>
  <c r="A49" i="4"/>
  <c r="AS49" i="4" s="1"/>
  <c r="AV48" i="4"/>
  <c r="AU48" i="4"/>
  <c r="AT48" i="4"/>
  <c r="AQ48" i="4"/>
  <c r="AR48" i="4" s="1"/>
  <c r="AM48" i="4"/>
  <c r="AN48" i="4" s="1"/>
  <c r="AI48" i="4"/>
  <c r="AJ48" i="4" s="1"/>
  <c r="AF48" i="4"/>
  <c r="AE48" i="4"/>
  <c r="AA48" i="4"/>
  <c r="AB48" i="4" s="1"/>
  <c r="W48" i="4"/>
  <c r="X48" i="4" s="1"/>
  <c r="S48" i="4"/>
  <c r="R48" i="4"/>
  <c r="P48" i="4"/>
  <c r="Q48" i="4" s="1"/>
  <c r="O48" i="4"/>
  <c r="N48" i="4"/>
  <c r="L48" i="4"/>
  <c r="M48" i="4" s="1"/>
  <c r="A48" i="4"/>
  <c r="AS48" i="4" s="1"/>
  <c r="AU47" i="4"/>
  <c r="AV47" i="4" s="1"/>
  <c r="AT47" i="4"/>
  <c r="AQ47" i="4"/>
  <c r="AR47" i="4" s="1"/>
  <c r="AN47" i="4"/>
  <c r="AM47" i="4"/>
  <c r="AI47" i="4"/>
  <c r="AJ47" i="4" s="1"/>
  <c r="AE47" i="4"/>
  <c r="AF47" i="4" s="1"/>
  <c r="AA47" i="4"/>
  <c r="AB47" i="4" s="1"/>
  <c r="X47" i="4"/>
  <c r="W47" i="4"/>
  <c r="S47" i="4"/>
  <c r="R47" i="4"/>
  <c r="Q47" i="4"/>
  <c r="P47" i="4"/>
  <c r="O47" i="4"/>
  <c r="N47" i="4"/>
  <c r="M47" i="4"/>
  <c r="L47" i="4"/>
  <c r="A47" i="4"/>
  <c r="AS47" i="4" s="1"/>
  <c r="AQ46" i="4"/>
  <c r="AR46" i="4" s="1"/>
  <c r="AM46" i="4"/>
  <c r="AN46" i="4" s="1"/>
  <c r="AI46" i="4"/>
  <c r="AJ46" i="4" s="1"/>
  <c r="AA46" i="4"/>
  <c r="AB46" i="4" s="1"/>
  <c r="W46" i="4"/>
  <c r="X46" i="4" s="1"/>
  <c r="S46" i="4"/>
  <c r="R46" i="4"/>
  <c r="P46" i="4"/>
  <c r="Q46" i="4" s="1"/>
  <c r="O46" i="4"/>
  <c r="N46" i="4"/>
  <c r="L46" i="4"/>
  <c r="M46" i="4" s="1"/>
  <c r="A46" i="4"/>
  <c r="AU45" i="4"/>
  <c r="AV45" i="4" s="1"/>
  <c r="AQ45" i="4"/>
  <c r="AR45" i="4" s="1"/>
  <c r="AM45" i="4"/>
  <c r="AN45" i="4" s="1"/>
  <c r="AI45" i="4"/>
  <c r="AJ45" i="4" s="1"/>
  <c r="AE45" i="4"/>
  <c r="AF45" i="4" s="1"/>
  <c r="AA45" i="4"/>
  <c r="AB45" i="4" s="1"/>
  <c r="W45" i="4"/>
  <c r="X45" i="4" s="1"/>
  <c r="S45" i="4"/>
  <c r="R45" i="4"/>
  <c r="P45" i="4"/>
  <c r="Q45" i="4" s="1"/>
  <c r="O45" i="4"/>
  <c r="N45" i="4"/>
  <c r="L45" i="4"/>
  <c r="M45" i="4" s="1"/>
  <c r="A45" i="4"/>
  <c r="AS45" i="4" s="1"/>
  <c r="AT45" i="4" s="1"/>
  <c r="AU44" i="4"/>
  <c r="AV44" i="4" s="1"/>
  <c r="AT44" i="4"/>
  <c r="AQ44" i="4"/>
  <c r="AR44" i="4" s="1"/>
  <c r="AM44" i="4"/>
  <c r="AN44" i="4" s="1"/>
  <c r="AI44" i="4"/>
  <c r="AJ44" i="4" s="1"/>
  <c r="AE44" i="4"/>
  <c r="AF44" i="4" s="1"/>
  <c r="AA44" i="4"/>
  <c r="AB44" i="4" s="1"/>
  <c r="W44" i="4"/>
  <c r="X44" i="4" s="1"/>
  <c r="S44" i="4"/>
  <c r="R44" i="4"/>
  <c r="P44" i="4"/>
  <c r="Q44" i="4" s="1"/>
  <c r="O44" i="4"/>
  <c r="N44" i="4"/>
  <c r="L44" i="4"/>
  <c r="M44" i="4" s="1"/>
  <c r="A44" i="4"/>
  <c r="AS44" i="4" s="1"/>
  <c r="AU43" i="4"/>
  <c r="AV43" i="4" s="1"/>
  <c r="AT43" i="4"/>
  <c r="AQ43" i="4"/>
  <c r="AR43" i="4" s="1"/>
  <c r="AM43" i="4"/>
  <c r="AN43" i="4" s="1"/>
  <c r="AI43" i="4"/>
  <c r="AJ43" i="4" s="1"/>
  <c r="AE43" i="4"/>
  <c r="AF43" i="4" s="1"/>
  <c r="AA43" i="4"/>
  <c r="AB43" i="4" s="1"/>
  <c r="W43" i="4"/>
  <c r="X43" i="4" s="1"/>
  <c r="S43" i="4"/>
  <c r="R43" i="4"/>
  <c r="P43" i="4"/>
  <c r="Q43" i="4" s="1"/>
  <c r="O43" i="4"/>
  <c r="N43" i="4"/>
  <c r="L43" i="4"/>
  <c r="M43" i="4" s="1"/>
  <c r="A43" i="4"/>
  <c r="AS43" i="4" s="1"/>
  <c r="AU42" i="4"/>
  <c r="AV42" i="4" s="1"/>
  <c r="AQ42" i="4"/>
  <c r="AR42" i="4" s="1"/>
  <c r="AM42" i="4"/>
  <c r="AN42" i="4" s="1"/>
  <c r="AI42" i="4"/>
  <c r="AJ42" i="4" s="1"/>
  <c r="AE42" i="4"/>
  <c r="AF42" i="4" s="1"/>
  <c r="AA42" i="4"/>
  <c r="AB42" i="4" s="1"/>
  <c r="W42" i="4"/>
  <c r="X42" i="4" s="1"/>
  <c r="S42" i="4"/>
  <c r="R42" i="4"/>
  <c r="P42" i="4"/>
  <c r="Q42" i="4" s="1"/>
  <c r="O42" i="4"/>
  <c r="N42" i="4"/>
  <c r="L42" i="4"/>
  <c r="M42" i="4" s="1"/>
  <c r="A42" i="4"/>
  <c r="AS42" i="4" s="1"/>
  <c r="AT42" i="4" s="1"/>
  <c r="AU41" i="4"/>
  <c r="AV41" i="4" s="1"/>
  <c r="AQ41" i="4"/>
  <c r="AR41" i="4" s="1"/>
  <c r="AM41" i="4"/>
  <c r="AN41" i="4" s="1"/>
  <c r="AI41" i="4"/>
  <c r="AJ41" i="4" s="1"/>
  <c r="AE41" i="4"/>
  <c r="AF41" i="4" s="1"/>
  <c r="AA41" i="4"/>
  <c r="AB41" i="4" s="1"/>
  <c r="W41" i="4"/>
  <c r="X41" i="4" s="1"/>
  <c r="S41" i="4"/>
  <c r="R41" i="4"/>
  <c r="P41" i="4"/>
  <c r="Q41" i="4" s="1"/>
  <c r="O41" i="4"/>
  <c r="N41" i="4"/>
  <c r="L41" i="4"/>
  <c r="M41" i="4" s="1"/>
  <c r="A41" i="4"/>
  <c r="AS41" i="4" s="1"/>
  <c r="AT41" i="4" s="1"/>
  <c r="AU40" i="4"/>
  <c r="AV40" i="4" s="1"/>
  <c r="AT40" i="4"/>
  <c r="AQ40" i="4"/>
  <c r="AR40" i="4" s="1"/>
  <c r="AM40" i="4"/>
  <c r="AN40" i="4" s="1"/>
  <c r="AI40" i="4"/>
  <c r="AJ40" i="4" s="1"/>
  <c r="AE40" i="4"/>
  <c r="AF40" i="4" s="1"/>
  <c r="AA40" i="4"/>
  <c r="AB40" i="4" s="1"/>
  <c r="W40" i="4"/>
  <c r="X40" i="4" s="1"/>
  <c r="S40" i="4"/>
  <c r="R40" i="4"/>
  <c r="P40" i="4"/>
  <c r="Q40" i="4" s="1"/>
  <c r="O40" i="4"/>
  <c r="N40" i="4"/>
  <c r="L40" i="4"/>
  <c r="M40" i="4" s="1"/>
  <c r="A40" i="4"/>
  <c r="AS40" i="4" s="1"/>
  <c r="AU39" i="4"/>
  <c r="AV39" i="4" s="1"/>
  <c r="AT39" i="4"/>
  <c r="AQ39" i="4"/>
  <c r="AR39" i="4" s="1"/>
  <c r="AM39" i="4"/>
  <c r="AN39" i="4" s="1"/>
  <c r="AI39" i="4"/>
  <c r="AJ39" i="4" s="1"/>
  <c r="AE39" i="4"/>
  <c r="AF39" i="4" s="1"/>
  <c r="AA39" i="4"/>
  <c r="AB39" i="4" s="1"/>
  <c r="W39" i="4"/>
  <c r="X39" i="4" s="1"/>
  <c r="S39" i="4"/>
  <c r="R39" i="4"/>
  <c r="P39" i="4"/>
  <c r="Q39" i="4" s="1"/>
  <c r="O39" i="4"/>
  <c r="N39" i="4"/>
  <c r="L39" i="4"/>
  <c r="M39" i="4" s="1"/>
  <c r="A39" i="4"/>
  <c r="AS39" i="4" s="1"/>
  <c r="AU38" i="4"/>
  <c r="AV38" i="4" s="1"/>
  <c r="AQ38" i="4"/>
  <c r="AR38" i="4" s="1"/>
  <c r="AM38" i="4"/>
  <c r="AN38" i="4" s="1"/>
  <c r="AI38" i="4"/>
  <c r="AJ38" i="4" s="1"/>
  <c r="AE38" i="4"/>
  <c r="AF38" i="4" s="1"/>
  <c r="AA38" i="4"/>
  <c r="AB38" i="4" s="1"/>
  <c r="W38" i="4"/>
  <c r="X38" i="4" s="1"/>
  <c r="S38" i="4"/>
  <c r="R38" i="4"/>
  <c r="P38" i="4"/>
  <c r="Q38" i="4" s="1"/>
  <c r="O38" i="4"/>
  <c r="N38" i="4"/>
  <c r="L38" i="4"/>
  <c r="M38" i="4" s="1"/>
  <c r="A38" i="4"/>
  <c r="AS38" i="4" s="1"/>
  <c r="AT38" i="4" s="1"/>
  <c r="AU37" i="4"/>
  <c r="AV37" i="4" s="1"/>
  <c r="AQ37" i="4"/>
  <c r="AR37" i="4" s="1"/>
  <c r="AM37" i="4"/>
  <c r="AN37" i="4" s="1"/>
  <c r="AI37" i="4"/>
  <c r="AJ37" i="4" s="1"/>
  <c r="AE37" i="4"/>
  <c r="AF37" i="4" s="1"/>
  <c r="AA37" i="4"/>
  <c r="AB37" i="4" s="1"/>
  <c r="W37" i="4"/>
  <c r="X37" i="4" s="1"/>
  <c r="S37" i="4"/>
  <c r="R37" i="4"/>
  <c r="P37" i="4"/>
  <c r="Q37" i="4" s="1"/>
  <c r="O37" i="4"/>
  <c r="N37" i="4"/>
  <c r="L37" i="4"/>
  <c r="M37" i="4" s="1"/>
  <c r="A37" i="4"/>
  <c r="AS37" i="4" s="1"/>
  <c r="AT37" i="4" s="1"/>
  <c r="AU36" i="4"/>
  <c r="AV36" i="4" s="1"/>
  <c r="AT36" i="4"/>
  <c r="AQ36" i="4"/>
  <c r="AR36" i="4" s="1"/>
  <c r="AM36" i="4"/>
  <c r="AN36" i="4" s="1"/>
  <c r="AI36" i="4"/>
  <c r="AJ36" i="4" s="1"/>
  <c r="AE36" i="4"/>
  <c r="AF36" i="4" s="1"/>
  <c r="AA36" i="4"/>
  <c r="AB36" i="4" s="1"/>
  <c r="W36" i="4"/>
  <c r="X36" i="4" s="1"/>
  <c r="S36" i="4"/>
  <c r="R36" i="4"/>
  <c r="P36" i="4"/>
  <c r="Q36" i="4" s="1"/>
  <c r="O36" i="4"/>
  <c r="N36" i="4"/>
  <c r="L36" i="4"/>
  <c r="M36" i="4" s="1"/>
  <c r="A36" i="4"/>
  <c r="AS36" i="4" s="1"/>
  <c r="AU35" i="4"/>
  <c r="AV35" i="4" s="1"/>
  <c r="AT35" i="4"/>
  <c r="AQ35" i="4"/>
  <c r="AR35" i="4" s="1"/>
  <c r="AM35" i="4"/>
  <c r="AN35" i="4" s="1"/>
  <c r="AI35" i="4"/>
  <c r="AJ35" i="4" s="1"/>
  <c r="AE35" i="4"/>
  <c r="AF35" i="4" s="1"/>
  <c r="AA35" i="4"/>
  <c r="AB35" i="4" s="1"/>
  <c r="W35" i="4"/>
  <c r="X35" i="4" s="1"/>
  <c r="S35" i="4"/>
  <c r="R35" i="4"/>
  <c r="P35" i="4"/>
  <c r="Q35" i="4" s="1"/>
  <c r="O35" i="4"/>
  <c r="N35" i="4"/>
  <c r="L35" i="4"/>
  <c r="M35" i="4" s="1"/>
  <c r="A35" i="4"/>
  <c r="AS35" i="4" s="1"/>
  <c r="AU34" i="4"/>
  <c r="AV34" i="4" s="1"/>
  <c r="AQ34" i="4"/>
  <c r="AR34" i="4" s="1"/>
  <c r="AM34" i="4"/>
  <c r="AN34" i="4" s="1"/>
  <c r="AI34" i="4"/>
  <c r="AJ34" i="4" s="1"/>
  <c r="AE34" i="4"/>
  <c r="AF34" i="4" s="1"/>
  <c r="AA34" i="4"/>
  <c r="AB34" i="4" s="1"/>
  <c r="W34" i="4"/>
  <c r="X34" i="4" s="1"/>
  <c r="S34" i="4"/>
  <c r="R34" i="4"/>
  <c r="P34" i="4"/>
  <c r="Q34" i="4" s="1"/>
  <c r="O34" i="4"/>
  <c r="N34" i="4"/>
  <c r="L34" i="4"/>
  <c r="M34" i="4" s="1"/>
  <c r="A34" i="4"/>
  <c r="AS34" i="4" s="1"/>
  <c r="AT34" i="4" s="1"/>
  <c r="AU33" i="4"/>
  <c r="AV33" i="4" s="1"/>
  <c r="AQ33" i="4"/>
  <c r="AR33" i="4" s="1"/>
  <c r="AM33" i="4"/>
  <c r="AN33" i="4" s="1"/>
  <c r="AI33" i="4"/>
  <c r="AJ33" i="4" s="1"/>
  <c r="AE33" i="4"/>
  <c r="AF33" i="4" s="1"/>
  <c r="AA33" i="4"/>
  <c r="AB33" i="4" s="1"/>
  <c r="W33" i="4"/>
  <c r="X33" i="4" s="1"/>
  <c r="S33" i="4"/>
  <c r="R33" i="4"/>
  <c r="P33" i="4"/>
  <c r="Q33" i="4" s="1"/>
  <c r="O33" i="4"/>
  <c r="N33" i="4"/>
  <c r="L33" i="4"/>
  <c r="M33" i="4" s="1"/>
  <c r="A33" i="4"/>
  <c r="AS33" i="4" s="1"/>
  <c r="AT33" i="4" s="1"/>
  <c r="AU32" i="4"/>
  <c r="AV32" i="4" s="1"/>
  <c r="AT32" i="4"/>
  <c r="AQ32" i="4"/>
  <c r="AR32" i="4" s="1"/>
  <c r="AM32" i="4"/>
  <c r="AN32" i="4" s="1"/>
  <c r="AI32" i="4"/>
  <c r="AJ32" i="4" s="1"/>
  <c r="AE32" i="4"/>
  <c r="AF32" i="4" s="1"/>
  <c r="AA32" i="4"/>
  <c r="AB32" i="4" s="1"/>
  <c r="W32" i="4"/>
  <c r="X32" i="4" s="1"/>
  <c r="S32" i="4"/>
  <c r="R32" i="4"/>
  <c r="P32" i="4"/>
  <c r="Q32" i="4" s="1"/>
  <c r="O32" i="4"/>
  <c r="N32" i="4"/>
  <c r="L32" i="4"/>
  <c r="M32" i="4" s="1"/>
  <c r="A32" i="4"/>
  <c r="AS32" i="4" s="1"/>
  <c r="AU31" i="4"/>
  <c r="AV31" i="4" s="1"/>
  <c r="AT31" i="4"/>
  <c r="AQ31" i="4"/>
  <c r="AR31" i="4" s="1"/>
  <c r="AM31" i="4"/>
  <c r="AN31" i="4" s="1"/>
  <c r="AI31" i="4"/>
  <c r="AJ31" i="4" s="1"/>
  <c r="AE31" i="4"/>
  <c r="AF31" i="4" s="1"/>
  <c r="AA31" i="4"/>
  <c r="AB31" i="4" s="1"/>
  <c r="W31" i="4"/>
  <c r="X31" i="4" s="1"/>
  <c r="S31" i="4"/>
  <c r="R31" i="4"/>
  <c r="P31" i="4"/>
  <c r="Q31" i="4" s="1"/>
  <c r="O31" i="4"/>
  <c r="N31" i="4"/>
  <c r="L31" i="4"/>
  <c r="M31" i="4" s="1"/>
  <c r="A31" i="4"/>
  <c r="AS31" i="4" s="1"/>
  <c r="AU30" i="4"/>
  <c r="AV30" i="4" s="1"/>
  <c r="AQ30" i="4"/>
  <c r="AR30" i="4" s="1"/>
  <c r="AM30" i="4"/>
  <c r="AN30" i="4" s="1"/>
  <c r="AI30" i="4"/>
  <c r="AJ30" i="4" s="1"/>
  <c r="AE30" i="4"/>
  <c r="AF30" i="4" s="1"/>
  <c r="AA30" i="4"/>
  <c r="AB30" i="4" s="1"/>
  <c r="W30" i="4"/>
  <c r="X30" i="4" s="1"/>
  <c r="S30" i="4"/>
  <c r="R30" i="4"/>
  <c r="P30" i="4"/>
  <c r="Q30" i="4" s="1"/>
  <c r="O30" i="4"/>
  <c r="N30" i="4"/>
  <c r="L30" i="4"/>
  <c r="M30" i="4" s="1"/>
  <c r="A30" i="4"/>
  <c r="AS30" i="4" s="1"/>
  <c r="AT30" i="4" s="1"/>
  <c r="AU29" i="4"/>
  <c r="AV29" i="4" s="1"/>
  <c r="AT29" i="4"/>
  <c r="AQ29" i="4"/>
  <c r="AR29" i="4" s="1"/>
  <c r="AM29" i="4"/>
  <c r="AN29" i="4" s="1"/>
  <c r="AI29" i="4"/>
  <c r="AJ29" i="4" s="1"/>
  <c r="AE29" i="4"/>
  <c r="AF29" i="4" s="1"/>
  <c r="AA29" i="4"/>
  <c r="AB29" i="4" s="1"/>
  <c r="W29" i="4"/>
  <c r="X29" i="4" s="1"/>
  <c r="S29" i="4"/>
  <c r="R29" i="4"/>
  <c r="P29" i="4"/>
  <c r="Q29" i="4" s="1"/>
  <c r="O29" i="4"/>
  <c r="N29" i="4"/>
  <c r="L29" i="4"/>
  <c r="M29" i="4" s="1"/>
  <c r="A29" i="4"/>
  <c r="AS29" i="4" s="1"/>
  <c r="AS28" i="4"/>
  <c r="AT28" i="4" s="1"/>
  <c r="AM28" i="4"/>
  <c r="AN28" i="4" s="1"/>
  <c r="AC28" i="4"/>
  <c r="AD28" i="4" s="1"/>
  <c r="W28" i="4"/>
  <c r="X28" i="4" s="1"/>
  <c r="R28" i="4"/>
  <c r="S28" i="4" s="1"/>
  <c r="P28" i="4"/>
  <c r="Q28" i="4" s="1"/>
  <c r="O28" i="4"/>
  <c r="N28" i="4"/>
  <c r="L28" i="4"/>
  <c r="M28" i="4" s="1"/>
  <c r="A28" i="4"/>
  <c r="AQ27" i="4"/>
  <c r="AR27" i="4" s="1"/>
  <c r="AG27" i="4"/>
  <c r="AH27" i="4" s="1"/>
  <c r="AA27" i="4"/>
  <c r="AB27" i="4" s="1"/>
  <c r="S27" i="4"/>
  <c r="R27" i="4"/>
  <c r="P27" i="4"/>
  <c r="Q27" i="4" s="1"/>
  <c r="N27" i="4"/>
  <c r="O27" i="4" s="1"/>
  <c r="L27" i="4"/>
  <c r="M27" i="4" s="1"/>
  <c r="A27" i="4"/>
  <c r="AU27" i="4" s="1"/>
  <c r="AV27" i="4" s="1"/>
  <c r="R26" i="4"/>
  <c r="P26" i="4"/>
  <c r="Q26" i="4" s="1"/>
  <c r="N26" i="4"/>
  <c r="O26" i="4" s="1"/>
  <c r="L26" i="4"/>
  <c r="M26" i="4" s="1"/>
  <c r="R25" i="4"/>
  <c r="A25" i="4" s="1"/>
  <c r="P25" i="4"/>
  <c r="Q25" i="4" s="1"/>
  <c r="N25" i="4"/>
  <c r="O25" i="4" s="1"/>
  <c r="L25" i="4"/>
  <c r="M25" i="4" s="1"/>
  <c r="AS24" i="4"/>
  <c r="AT24" i="4" s="1"/>
  <c r="AM24" i="4"/>
  <c r="AN24" i="4" s="1"/>
  <c r="AC24" i="4"/>
  <c r="AD24" i="4" s="1"/>
  <c r="W24" i="4"/>
  <c r="X24" i="4" s="1"/>
  <c r="R24" i="4"/>
  <c r="S24" i="4" s="1"/>
  <c r="P24" i="4"/>
  <c r="Q24" i="4" s="1"/>
  <c r="O24" i="4"/>
  <c r="N24" i="4"/>
  <c r="L24" i="4"/>
  <c r="M24" i="4" s="1"/>
  <c r="A24" i="4"/>
  <c r="AQ23" i="4"/>
  <c r="AR23" i="4" s="1"/>
  <c r="AG23" i="4"/>
  <c r="AH23" i="4" s="1"/>
  <c r="AA23" i="4"/>
  <c r="AB23" i="4" s="1"/>
  <c r="S23" i="4"/>
  <c r="R23" i="4"/>
  <c r="P23" i="4"/>
  <c r="Q23" i="4" s="1"/>
  <c r="N23" i="4"/>
  <c r="O23" i="4" s="1"/>
  <c r="L23" i="4"/>
  <c r="M23" i="4" s="1"/>
  <c r="A23" i="4"/>
  <c r="AU23" i="4" s="1"/>
  <c r="AV23" i="4" s="1"/>
  <c r="R22" i="4"/>
  <c r="P22" i="4"/>
  <c r="Q22" i="4" s="1"/>
  <c r="N22" i="4"/>
  <c r="O22" i="4" s="1"/>
  <c r="L22" i="4"/>
  <c r="M22" i="4" s="1"/>
  <c r="R21" i="4"/>
  <c r="P21" i="4"/>
  <c r="Q21" i="4" s="1"/>
  <c r="N21" i="4"/>
  <c r="O21" i="4" s="1"/>
  <c r="L21" i="4"/>
  <c r="M21" i="4" s="1"/>
  <c r="AS20" i="4"/>
  <c r="AT20" i="4" s="1"/>
  <c r="AM20" i="4"/>
  <c r="AN20" i="4" s="1"/>
  <c r="AC20" i="4"/>
  <c r="AD20" i="4" s="1"/>
  <c r="W20" i="4"/>
  <c r="X20" i="4" s="1"/>
  <c r="R20" i="4"/>
  <c r="S20" i="4" s="1"/>
  <c r="P20" i="4"/>
  <c r="Q20" i="4" s="1"/>
  <c r="O20" i="4"/>
  <c r="N20" i="4"/>
  <c r="L20" i="4"/>
  <c r="M20" i="4" s="1"/>
  <c r="A20" i="4"/>
  <c r="AO20" i="4" s="1"/>
  <c r="AP20" i="4" s="1"/>
  <c r="R19" i="4"/>
  <c r="P19" i="4"/>
  <c r="N19" i="4"/>
  <c r="L19" i="4"/>
  <c r="R18" i="4"/>
  <c r="P18" i="4"/>
  <c r="Q18" i="4" s="1"/>
  <c r="N18" i="4"/>
  <c r="L18" i="4"/>
  <c r="R17" i="4"/>
  <c r="P17" i="4"/>
  <c r="N17" i="4"/>
  <c r="L17" i="4"/>
  <c r="M17" i="4" s="1"/>
  <c r="R16" i="4"/>
  <c r="P16" i="4"/>
  <c r="N16" i="4"/>
  <c r="L16" i="4"/>
  <c r="R15" i="4"/>
  <c r="P15" i="4"/>
  <c r="N15" i="4"/>
  <c r="L15" i="4"/>
  <c r="R14" i="4"/>
  <c r="P14" i="4"/>
  <c r="N14" i="4"/>
  <c r="L14" i="4"/>
  <c r="R13" i="4"/>
  <c r="P13" i="4"/>
  <c r="N13" i="4"/>
  <c r="O13" i="4" s="1"/>
  <c r="L13" i="4"/>
  <c r="R12" i="4"/>
  <c r="P12" i="4"/>
  <c r="N12" i="4"/>
  <c r="L12" i="4"/>
  <c r="R11" i="4"/>
  <c r="P11" i="4"/>
  <c r="N11" i="4"/>
  <c r="L11" i="4"/>
  <c r="R10" i="4"/>
  <c r="P10" i="4"/>
  <c r="N10" i="4"/>
  <c r="L10" i="4"/>
  <c r="A10" i="4"/>
  <c r="R9" i="4"/>
  <c r="P9" i="4"/>
  <c r="N9" i="4"/>
  <c r="L9" i="4"/>
  <c r="R8" i="4"/>
  <c r="P8" i="4"/>
  <c r="N8" i="4"/>
  <c r="L8" i="4"/>
  <c r="R7" i="4"/>
  <c r="P7" i="4"/>
  <c r="N7" i="4"/>
  <c r="L7" i="4"/>
  <c r="R6" i="4"/>
  <c r="P6" i="4"/>
  <c r="N6" i="4"/>
  <c r="L6" i="4"/>
  <c r="R5" i="4"/>
  <c r="P5" i="4"/>
  <c r="N5" i="4"/>
  <c r="L5" i="4"/>
  <c r="R4" i="4"/>
  <c r="P4" i="4"/>
  <c r="N4" i="4"/>
  <c r="L4" i="4"/>
  <c r="M4" i="4" s="1"/>
  <c r="AU101" i="3"/>
  <c r="AV101" i="3" s="1"/>
  <c r="AS101" i="3"/>
  <c r="AT101" i="3" s="1"/>
  <c r="AQ101" i="3"/>
  <c r="AR101" i="3" s="1"/>
  <c r="AO101" i="3"/>
  <c r="AP101" i="3" s="1"/>
  <c r="AM101" i="3"/>
  <c r="AN101" i="3" s="1"/>
  <c r="AK101" i="3"/>
  <c r="AL101" i="3" s="1"/>
  <c r="AJ101" i="3"/>
  <c r="AI101" i="3"/>
  <c r="AG101" i="3"/>
  <c r="AH101" i="3" s="1"/>
  <c r="AE101" i="3"/>
  <c r="AF101" i="3" s="1"/>
  <c r="AC101" i="3"/>
  <c r="AD101" i="3" s="1"/>
  <c r="AA101" i="3"/>
  <c r="AB101" i="3" s="1"/>
  <c r="Y101" i="3"/>
  <c r="Z101" i="3" s="1"/>
  <c r="W101" i="3"/>
  <c r="X101" i="3" s="1"/>
  <c r="R101" i="3"/>
  <c r="Q101" i="3"/>
  <c r="P101" i="3"/>
  <c r="O101" i="3"/>
  <c r="N101" i="3"/>
  <c r="M101" i="3"/>
  <c r="L101" i="3"/>
  <c r="A101" i="3"/>
  <c r="AQ100" i="3"/>
  <c r="AR100" i="3" s="1"/>
  <c r="AM100" i="3"/>
  <c r="AN100" i="3" s="1"/>
  <c r="AI100" i="3"/>
  <c r="AJ100" i="3" s="1"/>
  <c r="AE100" i="3"/>
  <c r="AF100" i="3" s="1"/>
  <c r="AA100" i="3"/>
  <c r="AB100" i="3" s="1"/>
  <c r="W100" i="3"/>
  <c r="X100" i="3" s="1"/>
  <c r="S100" i="3"/>
  <c r="R100" i="3"/>
  <c r="P100" i="3"/>
  <c r="Q100" i="3" s="1"/>
  <c r="O100" i="3"/>
  <c r="N100" i="3"/>
  <c r="L100" i="3"/>
  <c r="M100" i="3" s="1"/>
  <c r="A100" i="3"/>
  <c r="AU99" i="3"/>
  <c r="AV99" i="3" s="1"/>
  <c r="AT99" i="3"/>
  <c r="AQ99" i="3"/>
  <c r="AR99" i="3" s="1"/>
  <c r="AM99" i="3"/>
  <c r="AN99" i="3" s="1"/>
  <c r="AI99" i="3"/>
  <c r="AJ99" i="3" s="1"/>
  <c r="AE99" i="3"/>
  <c r="AF99" i="3" s="1"/>
  <c r="AA99" i="3"/>
  <c r="AB99" i="3" s="1"/>
  <c r="W99" i="3"/>
  <c r="X99" i="3" s="1"/>
  <c r="S99" i="3"/>
  <c r="R99" i="3"/>
  <c r="P99" i="3"/>
  <c r="Q99" i="3" s="1"/>
  <c r="O99" i="3"/>
  <c r="N99" i="3"/>
  <c r="L99" i="3"/>
  <c r="M99" i="3" s="1"/>
  <c r="A99" i="3"/>
  <c r="AS99" i="3" s="1"/>
  <c r="AU98" i="3"/>
  <c r="AV98" i="3" s="1"/>
  <c r="AQ98" i="3"/>
  <c r="AR98" i="3" s="1"/>
  <c r="AM98" i="3"/>
  <c r="AN98" i="3" s="1"/>
  <c r="AI98" i="3"/>
  <c r="AJ98" i="3" s="1"/>
  <c r="AE98" i="3"/>
  <c r="AF98" i="3" s="1"/>
  <c r="AA98" i="3"/>
  <c r="AB98" i="3" s="1"/>
  <c r="W98" i="3"/>
  <c r="X98" i="3" s="1"/>
  <c r="S98" i="3"/>
  <c r="R98" i="3"/>
  <c r="P98" i="3"/>
  <c r="Q98" i="3" s="1"/>
  <c r="O98" i="3"/>
  <c r="N98" i="3"/>
  <c r="L98" i="3"/>
  <c r="M98" i="3" s="1"/>
  <c r="A98" i="3"/>
  <c r="AS98" i="3" s="1"/>
  <c r="AT98" i="3" s="1"/>
  <c r="AU97" i="3"/>
  <c r="AV97" i="3" s="1"/>
  <c r="AT97" i="3"/>
  <c r="AQ97" i="3"/>
  <c r="AR97" i="3" s="1"/>
  <c r="AM97" i="3"/>
  <c r="AN97" i="3" s="1"/>
  <c r="AI97" i="3"/>
  <c r="AJ97" i="3" s="1"/>
  <c r="AE97" i="3"/>
  <c r="AF97" i="3" s="1"/>
  <c r="AA97" i="3"/>
  <c r="AB97" i="3" s="1"/>
  <c r="W97" i="3"/>
  <c r="X97" i="3" s="1"/>
  <c r="S97" i="3"/>
  <c r="R97" i="3"/>
  <c r="P97" i="3"/>
  <c r="Q97" i="3" s="1"/>
  <c r="O97" i="3"/>
  <c r="N97" i="3"/>
  <c r="L97" i="3"/>
  <c r="M97" i="3" s="1"/>
  <c r="A97" i="3"/>
  <c r="AS97" i="3" s="1"/>
  <c r="AU96" i="3"/>
  <c r="AV96" i="3" s="1"/>
  <c r="AT96" i="3"/>
  <c r="AQ96" i="3"/>
  <c r="AR96" i="3" s="1"/>
  <c r="AM96" i="3"/>
  <c r="AN96" i="3" s="1"/>
  <c r="AI96" i="3"/>
  <c r="AJ96" i="3" s="1"/>
  <c r="AE96" i="3"/>
  <c r="AF96" i="3" s="1"/>
  <c r="AA96" i="3"/>
  <c r="AB96" i="3" s="1"/>
  <c r="W96" i="3"/>
  <c r="X96" i="3" s="1"/>
  <c r="S96" i="3"/>
  <c r="R96" i="3"/>
  <c r="P96" i="3"/>
  <c r="Q96" i="3" s="1"/>
  <c r="O96" i="3"/>
  <c r="N96" i="3"/>
  <c r="L96" i="3"/>
  <c r="M96" i="3" s="1"/>
  <c r="A96" i="3"/>
  <c r="AS96" i="3" s="1"/>
  <c r="AU95" i="3"/>
  <c r="AV95" i="3" s="1"/>
  <c r="AT95" i="3"/>
  <c r="AQ95" i="3"/>
  <c r="AR95" i="3" s="1"/>
  <c r="AM95" i="3"/>
  <c r="AN95" i="3" s="1"/>
  <c r="AI95" i="3"/>
  <c r="AJ95" i="3" s="1"/>
  <c r="AE95" i="3"/>
  <c r="AF95" i="3" s="1"/>
  <c r="AA95" i="3"/>
  <c r="AB95" i="3" s="1"/>
  <c r="W95" i="3"/>
  <c r="X95" i="3" s="1"/>
  <c r="S95" i="3"/>
  <c r="R95" i="3"/>
  <c r="P95" i="3"/>
  <c r="Q95" i="3" s="1"/>
  <c r="O95" i="3"/>
  <c r="N95" i="3"/>
  <c r="L95" i="3"/>
  <c r="M95" i="3" s="1"/>
  <c r="A95" i="3"/>
  <c r="AS95" i="3" s="1"/>
  <c r="AU94" i="3"/>
  <c r="AV94" i="3" s="1"/>
  <c r="AQ94" i="3"/>
  <c r="AR94" i="3" s="1"/>
  <c r="AM94" i="3"/>
  <c r="AN94" i="3" s="1"/>
  <c r="AI94" i="3"/>
  <c r="AJ94" i="3" s="1"/>
  <c r="AE94" i="3"/>
  <c r="AF94" i="3" s="1"/>
  <c r="AA94" i="3"/>
  <c r="AB94" i="3" s="1"/>
  <c r="W94" i="3"/>
  <c r="X94" i="3" s="1"/>
  <c r="S94" i="3"/>
  <c r="R94" i="3"/>
  <c r="P94" i="3"/>
  <c r="Q94" i="3" s="1"/>
  <c r="O94" i="3"/>
  <c r="N94" i="3"/>
  <c r="L94" i="3"/>
  <c r="M94" i="3" s="1"/>
  <c r="A94" i="3"/>
  <c r="AS94" i="3" s="1"/>
  <c r="AT94" i="3" s="1"/>
  <c r="AU93" i="3"/>
  <c r="AV93" i="3" s="1"/>
  <c r="AT93" i="3"/>
  <c r="AQ93" i="3"/>
  <c r="AR93" i="3" s="1"/>
  <c r="AM93" i="3"/>
  <c r="AN93" i="3" s="1"/>
  <c r="AI93" i="3"/>
  <c r="AJ93" i="3" s="1"/>
  <c r="AE93" i="3"/>
  <c r="AF93" i="3" s="1"/>
  <c r="AA93" i="3"/>
  <c r="AB93" i="3" s="1"/>
  <c r="W93" i="3"/>
  <c r="X93" i="3" s="1"/>
  <c r="S93" i="3"/>
  <c r="R93" i="3"/>
  <c r="P93" i="3"/>
  <c r="Q93" i="3" s="1"/>
  <c r="O93" i="3"/>
  <c r="N93" i="3"/>
  <c r="L93" i="3"/>
  <c r="M93" i="3" s="1"/>
  <c r="A93" i="3"/>
  <c r="AS93" i="3" s="1"/>
  <c r="AU92" i="3"/>
  <c r="AV92" i="3" s="1"/>
  <c r="AT92" i="3"/>
  <c r="AQ92" i="3"/>
  <c r="AR92" i="3" s="1"/>
  <c r="AM92" i="3"/>
  <c r="AN92" i="3" s="1"/>
  <c r="AI92" i="3"/>
  <c r="AJ92" i="3" s="1"/>
  <c r="AE92" i="3"/>
  <c r="AF92" i="3" s="1"/>
  <c r="AA92" i="3"/>
  <c r="AB92" i="3" s="1"/>
  <c r="W92" i="3"/>
  <c r="X92" i="3" s="1"/>
  <c r="S92" i="3"/>
  <c r="R92" i="3"/>
  <c r="P92" i="3"/>
  <c r="Q92" i="3" s="1"/>
  <c r="O92" i="3"/>
  <c r="N92" i="3"/>
  <c r="L92" i="3"/>
  <c r="M92" i="3" s="1"/>
  <c r="A92" i="3"/>
  <c r="AS92" i="3" s="1"/>
  <c r="AU91" i="3"/>
  <c r="AV91" i="3" s="1"/>
  <c r="AT91" i="3"/>
  <c r="AQ91" i="3"/>
  <c r="AR91" i="3" s="1"/>
  <c r="AM91" i="3"/>
  <c r="AN91" i="3" s="1"/>
  <c r="AI91" i="3"/>
  <c r="AJ91" i="3" s="1"/>
  <c r="AE91" i="3"/>
  <c r="AF91" i="3" s="1"/>
  <c r="AA91" i="3"/>
  <c r="AB91" i="3" s="1"/>
  <c r="W91" i="3"/>
  <c r="X91" i="3" s="1"/>
  <c r="S91" i="3"/>
  <c r="R91" i="3"/>
  <c r="P91" i="3"/>
  <c r="Q91" i="3" s="1"/>
  <c r="O91" i="3"/>
  <c r="N91" i="3"/>
  <c r="L91" i="3"/>
  <c r="M91" i="3" s="1"/>
  <c r="A91" i="3"/>
  <c r="AS91" i="3" s="1"/>
  <c r="AU90" i="3"/>
  <c r="AV90" i="3" s="1"/>
  <c r="AQ90" i="3"/>
  <c r="AR90" i="3" s="1"/>
  <c r="AM90" i="3"/>
  <c r="AN90" i="3" s="1"/>
  <c r="AI90" i="3"/>
  <c r="AJ90" i="3" s="1"/>
  <c r="AE90" i="3"/>
  <c r="AF90" i="3" s="1"/>
  <c r="AA90" i="3"/>
  <c r="AB90" i="3" s="1"/>
  <c r="W90" i="3"/>
  <c r="X90" i="3" s="1"/>
  <c r="S90" i="3"/>
  <c r="R90" i="3"/>
  <c r="P90" i="3"/>
  <c r="Q90" i="3" s="1"/>
  <c r="O90" i="3"/>
  <c r="N90" i="3"/>
  <c r="L90" i="3"/>
  <c r="M90" i="3" s="1"/>
  <c r="A90" i="3"/>
  <c r="AS90" i="3" s="1"/>
  <c r="AT90" i="3" s="1"/>
  <c r="AU89" i="3"/>
  <c r="AV89" i="3" s="1"/>
  <c r="AT89" i="3"/>
  <c r="AQ89" i="3"/>
  <c r="AR89" i="3" s="1"/>
  <c r="AM89" i="3"/>
  <c r="AN89" i="3" s="1"/>
  <c r="AI89" i="3"/>
  <c r="AJ89" i="3" s="1"/>
  <c r="AE89" i="3"/>
  <c r="AF89" i="3" s="1"/>
  <c r="AA89" i="3"/>
  <c r="AB89" i="3" s="1"/>
  <c r="W89" i="3"/>
  <c r="X89" i="3" s="1"/>
  <c r="S89" i="3"/>
  <c r="R89" i="3"/>
  <c r="P89" i="3"/>
  <c r="Q89" i="3" s="1"/>
  <c r="O89" i="3"/>
  <c r="N89" i="3"/>
  <c r="L89" i="3"/>
  <c r="M89" i="3" s="1"/>
  <c r="A89" i="3"/>
  <c r="AS89" i="3" s="1"/>
  <c r="AU88" i="3"/>
  <c r="AV88" i="3" s="1"/>
  <c r="AT88" i="3"/>
  <c r="AQ88" i="3"/>
  <c r="AR88" i="3" s="1"/>
  <c r="AM88" i="3"/>
  <c r="AN88" i="3" s="1"/>
  <c r="AI88" i="3"/>
  <c r="AJ88" i="3" s="1"/>
  <c r="AE88" i="3"/>
  <c r="AF88" i="3" s="1"/>
  <c r="AA88" i="3"/>
  <c r="AB88" i="3" s="1"/>
  <c r="W88" i="3"/>
  <c r="X88" i="3" s="1"/>
  <c r="S88" i="3"/>
  <c r="R88" i="3"/>
  <c r="P88" i="3"/>
  <c r="Q88" i="3" s="1"/>
  <c r="O88" i="3"/>
  <c r="N88" i="3"/>
  <c r="L88" i="3"/>
  <c r="M88" i="3" s="1"/>
  <c r="A88" i="3"/>
  <c r="AS88" i="3" s="1"/>
  <c r="AU87" i="3"/>
  <c r="AV87" i="3" s="1"/>
  <c r="AT87" i="3"/>
  <c r="AQ87" i="3"/>
  <c r="AR87" i="3" s="1"/>
  <c r="AM87" i="3"/>
  <c r="AN87" i="3" s="1"/>
  <c r="AI87" i="3"/>
  <c r="AJ87" i="3" s="1"/>
  <c r="AE87" i="3"/>
  <c r="AF87" i="3" s="1"/>
  <c r="AA87" i="3"/>
  <c r="AB87" i="3" s="1"/>
  <c r="W87" i="3"/>
  <c r="X87" i="3" s="1"/>
  <c r="S87" i="3"/>
  <c r="R87" i="3"/>
  <c r="P87" i="3"/>
  <c r="Q87" i="3" s="1"/>
  <c r="O87" i="3"/>
  <c r="N87" i="3"/>
  <c r="L87" i="3"/>
  <c r="M87" i="3" s="1"/>
  <c r="A87" i="3"/>
  <c r="AS87" i="3" s="1"/>
  <c r="AU86" i="3"/>
  <c r="AV86" i="3" s="1"/>
  <c r="AQ86" i="3"/>
  <c r="AR86" i="3" s="1"/>
  <c r="AM86" i="3"/>
  <c r="AN86" i="3" s="1"/>
  <c r="AI86" i="3"/>
  <c r="AJ86" i="3" s="1"/>
  <c r="AE86" i="3"/>
  <c r="AF86" i="3" s="1"/>
  <c r="AA86" i="3"/>
  <c r="AB86" i="3" s="1"/>
  <c r="W86" i="3"/>
  <c r="X86" i="3" s="1"/>
  <c r="S86" i="3"/>
  <c r="R86" i="3"/>
  <c r="P86" i="3"/>
  <c r="Q86" i="3" s="1"/>
  <c r="O86" i="3"/>
  <c r="N86" i="3"/>
  <c r="L86" i="3"/>
  <c r="M86" i="3" s="1"/>
  <c r="A86" i="3"/>
  <c r="AS86" i="3" s="1"/>
  <c r="AT86" i="3" s="1"/>
  <c r="AU85" i="3"/>
  <c r="AV85" i="3" s="1"/>
  <c r="AT85" i="3"/>
  <c r="AQ85" i="3"/>
  <c r="AR85" i="3" s="1"/>
  <c r="AM85" i="3"/>
  <c r="AN85" i="3" s="1"/>
  <c r="AI85" i="3"/>
  <c r="AJ85" i="3" s="1"/>
  <c r="AE85" i="3"/>
  <c r="AF85" i="3" s="1"/>
  <c r="AA85" i="3"/>
  <c r="AB85" i="3" s="1"/>
  <c r="W85" i="3"/>
  <c r="X85" i="3" s="1"/>
  <c r="S85" i="3"/>
  <c r="R85" i="3"/>
  <c r="P85" i="3"/>
  <c r="Q85" i="3" s="1"/>
  <c r="O85" i="3"/>
  <c r="N85" i="3"/>
  <c r="L85" i="3"/>
  <c r="M85" i="3" s="1"/>
  <c r="A85" i="3"/>
  <c r="AS85" i="3" s="1"/>
  <c r="AU84" i="3"/>
  <c r="AV84" i="3" s="1"/>
  <c r="AT84" i="3"/>
  <c r="AQ84" i="3"/>
  <c r="AR84" i="3" s="1"/>
  <c r="AM84" i="3"/>
  <c r="AN84" i="3" s="1"/>
  <c r="AI84" i="3"/>
  <c r="AJ84" i="3" s="1"/>
  <c r="AE84" i="3"/>
  <c r="AF84" i="3" s="1"/>
  <c r="AA84" i="3"/>
  <c r="AB84" i="3" s="1"/>
  <c r="W84" i="3"/>
  <c r="X84" i="3" s="1"/>
  <c r="S84" i="3"/>
  <c r="R84" i="3"/>
  <c r="P84" i="3"/>
  <c r="Q84" i="3" s="1"/>
  <c r="O84" i="3"/>
  <c r="N84" i="3"/>
  <c r="L84" i="3"/>
  <c r="M84" i="3" s="1"/>
  <c r="A84" i="3"/>
  <c r="AS84" i="3" s="1"/>
  <c r="AU83" i="3"/>
  <c r="AV83" i="3" s="1"/>
  <c r="AT83" i="3"/>
  <c r="AQ83" i="3"/>
  <c r="AR83" i="3" s="1"/>
  <c r="AM83" i="3"/>
  <c r="AN83" i="3" s="1"/>
  <c r="AI83" i="3"/>
  <c r="AJ83" i="3" s="1"/>
  <c r="AE83" i="3"/>
  <c r="AF83" i="3" s="1"/>
  <c r="AA83" i="3"/>
  <c r="AB83" i="3" s="1"/>
  <c r="W83" i="3"/>
  <c r="X83" i="3" s="1"/>
  <c r="S83" i="3"/>
  <c r="R83" i="3"/>
  <c r="P83" i="3"/>
  <c r="Q83" i="3" s="1"/>
  <c r="O83" i="3"/>
  <c r="N83" i="3"/>
  <c r="L83" i="3"/>
  <c r="M83" i="3" s="1"/>
  <c r="A83" i="3"/>
  <c r="AS83" i="3" s="1"/>
  <c r="AU82" i="3"/>
  <c r="AV82" i="3" s="1"/>
  <c r="AQ82" i="3"/>
  <c r="AR82" i="3" s="1"/>
  <c r="AM82" i="3"/>
  <c r="AN82" i="3" s="1"/>
  <c r="AI82" i="3"/>
  <c r="AJ82" i="3" s="1"/>
  <c r="AE82" i="3"/>
  <c r="AF82" i="3" s="1"/>
  <c r="AA82" i="3"/>
  <c r="AB82" i="3" s="1"/>
  <c r="W82" i="3"/>
  <c r="X82" i="3" s="1"/>
  <c r="S82" i="3"/>
  <c r="R82" i="3"/>
  <c r="P82" i="3"/>
  <c r="Q82" i="3" s="1"/>
  <c r="O82" i="3"/>
  <c r="N82" i="3"/>
  <c r="L82" i="3"/>
  <c r="M82" i="3" s="1"/>
  <c r="A82" i="3"/>
  <c r="AS82" i="3" s="1"/>
  <c r="AT82" i="3" s="1"/>
  <c r="AU81" i="3"/>
  <c r="AV81" i="3" s="1"/>
  <c r="AT81" i="3"/>
  <c r="AQ81" i="3"/>
  <c r="AR81" i="3" s="1"/>
  <c r="AM81" i="3"/>
  <c r="AN81" i="3" s="1"/>
  <c r="AI81" i="3"/>
  <c r="AJ81" i="3" s="1"/>
  <c r="AE81" i="3"/>
  <c r="AF81" i="3" s="1"/>
  <c r="AA81" i="3"/>
  <c r="AB81" i="3" s="1"/>
  <c r="W81" i="3"/>
  <c r="X81" i="3" s="1"/>
  <c r="S81" i="3"/>
  <c r="R81" i="3"/>
  <c r="P81" i="3"/>
  <c r="Q81" i="3" s="1"/>
  <c r="O81" i="3"/>
  <c r="N81" i="3"/>
  <c r="L81" i="3"/>
  <c r="M81" i="3" s="1"/>
  <c r="A81" i="3"/>
  <c r="AS81" i="3" s="1"/>
  <c r="AU80" i="3"/>
  <c r="AV80" i="3" s="1"/>
  <c r="AT80" i="3"/>
  <c r="AQ80" i="3"/>
  <c r="AR80" i="3" s="1"/>
  <c r="AM80" i="3"/>
  <c r="AN80" i="3" s="1"/>
  <c r="AI80" i="3"/>
  <c r="AJ80" i="3" s="1"/>
  <c r="AE80" i="3"/>
  <c r="AF80" i="3" s="1"/>
  <c r="AA80" i="3"/>
  <c r="AB80" i="3" s="1"/>
  <c r="W80" i="3"/>
  <c r="X80" i="3" s="1"/>
  <c r="S80" i="3"/>
  <c r="R80" i="3"/>
  <c r="P80" i="3"/>
  <c r="Q80" i="3" s="1"/>
  <c r="O80" i="3"/>
  <c r="N80" i="3"/>
  <c r="L80" i="3"/>
  <c r="M80" i="3" s="1"/>
  <c r="A80" i="3"/>
  <c r="AS80" i="3" s="1"/>
  <c r="AU79" i="3"/>
  <c r="AV79" i="3" s="1"/>
  <c r="AT79" i="3"/>
  <c r="AQ79" i="3"/>
  <c r="AR79" i="3" s="1"/>
  <c r="AM79" i="3"/>
  <c r="AN79" i="3" s="1"/>
  <c r="AI79" i="3"/>
  <c r="AJ79" i="3" s="1"/>
  <c r="AE79" i="3"/>
  <c r="AF79" i="3" s="1"/>
  <c r="AA79" i="3"/>
  <c r="AB79" i="3" s="1"/>
  <c r="W79" i="3"/>
  <c r="X79" i="3" s="1"/>
  <c r="S79" i="3"/>
  <c r="R79" i="3"/>
  <c r="P79" i="3"/>
  <c r="Q79" i="3" s="1"/>
  <c r="O79" i="3"/>
  <c r="N79" i="3"/>
  <c r="L79" i="3"/>
  <c r="M79" i="3" s="1"/>
  <c r="A79" i="3"/>
  <c r="AS79" i="3" s="1"/>
  <c r="AU78" i="3"/>
  <c r="AV78" i="3" s="1"/>
  <c r="AQ78" i="3"/>
  <c r="AR78" i="3" s="1"/>
  <c r="AM78" i="3"/>
  <c r="AN78" i="3" s="1"/>
  <c r="AI78" i="3"/>
  <c r="AJ78" i="3" s="1"/>
  <c r="AE78" i="3"/>
  <c r="AF78" i="3" s="1"/>
  <c r="AA78" i="3"/>
  <c r="AB78" i="3" s="1"/>
  <c r="W78" i="3"/>
  <c r="X78" i="3" s="1"/>
  <c r="S78" i="3"/>
  <c r="R78" i="3"/>
  <c r="P78" i="3"/>
  <c r="Q78" i="3" s="1"/>
  <c r="O78" i="3"/>
  <c r="N78" i="3"/>
  <c r="L78" i="3"/>
  <c r="M78" i="3" s="1"/>
  <c r="A78" i="3"/>
  <c r="AS78" i="3" s="1"/>
  <c r="AT78" i="3" s="1"/>
  <c r="AU77" i="3"/>
  <c r="AV77" i="3" s="1"/>
  <c r="AT77" i="3"/>
  <c r="AQ77" i="3"/>
  <c r="AR77" i="3" s="1"/>
  <c r="AM77" i="3"/>
  <c r="AN77" i="3" s="1"/>
  <c r="AI77" i="3"/>
  <c r="AJ77" i="3" s="1"/>
  <c r="AE77" i="3"/>
  <c r="AF77" i="3" s="1"/>
  <c r="AA77" i="3"/>
  <c r="AB77" i="3" s="1"/>
  <c r="W77" i="3"/>
  <c r="X77" i="3" s="1"/>
  <c r="S77" i="3"/>
  <c r="R77" i="3"/>
  <c r="P77" i="3"/>
  <c r="Q77" i="3" s="1"/>
  <c r="O77" i="3"/>
  <c r="N77" i="3"/>
  <c r="L77" i="3"/>
  <c r="M77" i="3" s="1"/>
  <c r="A77" i="3"/>
  <c r="AS77" i="3" s="1"/>
  <c r="AU76" i="3"/>
  <c r="AV76" i="3" s="1"/>
  <c r="AT76" i="3"/>
  <c r="AQ76" i="3"/>
  <c r="AR76" i="3" s="1"/>
  <c r="AM76" i="3"/>
  <c r="AN76" i="3" s="1"/>
  <c r="AI76" i="3"/>
  <c r="AJ76" i="3" s="1"/>
  <c r="AE76" i="3"/>
  <c r="AF76" i="3" s="1"/>
  <c r="AA76" i="3"/>
  <c r="AB76" i="3" s="1"/>
  <c r="W76" i="3"/>
  <c r="X76" i="3" s="1"/>
  <c r="S76" i="3"/>
  <c r="R76" i="3"/>
  <c r="P76" i="3"/>
  <c r="Q76" i="3" s="1"/>
  <c r="O76" i="3"/>
  <c r="N76" i="3"/>
  <c r="L76" i="3"/>
  <c r="M76" i="3" s="1"/>
  <c r="A76" i="3"/>
  <c r="AS76" i="3" s="1"/>
  <c r="AU75" i="3"/>
  <c r="AV75" i="3" s="1"/>
  <c r="AQ75" i="3"/>
  <c r="AR75" i="3" s="1"/>
  <c r="AM75" i="3"/>
  <c r="AN75" i="3" s="1"/>
  <c r="AI75" i="3"/>
  <c r="AJ75" i="3" s="1"/>
  <c r="AE75" i="3"/>
  <c r="AF75" i="3" s="1"/>
  <c r="AA75" i="3"/>
  <c r="AB75" i="3" s="1"/>
  <c r="W75" i="3"/>
  <c r="X75" i="3" s="1"/>
  <c r="S75" i="3"/>
  <c r="R75" i="3"/>
  <c r="P75" i="3"/>
  <c r="Q75" i="3" s="1"/>
  <c r="O75" i="3"/>
  <c r="N75" i="3"/>
  <c r="L75" i="3"/>
  <c r="M75" i="3" s="1"/>
  <c r="A75" i="3"/>
  <c r="AS75" i="3" s="1"/>
  <c r="AT75" i="3" s="1"/>
  <c r="AU74" i="3"/>
  <c r="AV74" i="3" s="1"/>
  <c r="AQ74" i="3"/>
  <c r="AR74" i="3" s="1"/>
  <c r="AM74" i="3"/>
  <c r="AN74" i="3" s="1"/>
  <c r="AI74" i="3"/>
  <c r="AJ74" i="3" s="1"/>
  <c r="AE74" i="3"/>
  <c r="AF74" i="3" s="1"/>
  <c r="AA74" i="3"/>
  <c r="AB74" i="3" s="1"/>
  <c r="W74" i="3"/>
  <c r="X74" i="3" s="1"/>
  <c r="S74" i="3"/>
  <c r="R74" i="3"/>
  <c r="P74" i="3"/>
  <c r="Q74" i="3" s="1"/>
  <c r="O74" i="3"/>
  <c r="N74" i="3"/>
  <c r="L74" i="3"/>
  <c r="M74" i="3" s="1"/>
  <c r="A74" i="3"/>
  <c r="AS74" i="3" s="1"/>
  <c r="AT74" i="3" s="1"/>
  <c r="AU73" i="3"/>
  <c r="AV73" i="3" s="1"/>
  <c r="AT73" i="3"/>
  <c r="AQ73" i="3"/>
  <c r="AR73" i="3" s="1"/>
  <c r="AM73" i="3"/>
  <c r="AN73" i="3" s="1"/>
  <c r="AI73" i="3"/>
  <c r="AJ73" i="3" s="1"/>
  <c r="AE73" i="3"/>
  <c r="AF73" i="3" s="1"/>
  <c r="AA73" i="3"/>
  <c r="AB73" i="3" s="1"/>
  <c r="W73" i="3"/>
  <c r="X73" i="3" s="1"/>
  <c r="S73" i="3"/>
  <c r="R73" i="3"/>
  <c r="P73" i="3"/>
  <c r="Q73" i="3" s="1"/>
  <c r="O73" i="3"/>
  <c r="N73" i="3"/>
  <c r="L73" i="3"/>
  <c r="M73" i="3" s="1"/>
  <c r="A73" i="3"/>
  <c r="AS73" i="3" s="1"/>
  <c r="AU72" i="3"/>
  <c r="AV72" i="3" s="1"/>
  <c r="AT72" i="3"/>
  <c r="AQ72" i="3"/>
  <c r="AR72" i="3" s="1"/>
  <c r="AM72" i="3"/>
  <c r="AN72" i="3" s="1"/>
  <c r="AI72" i="3"/>
  <c r="AJ72" i="3" s="1"/>
  <c r="AE72" i="3"/>
  <c r="AF72" i="3" s="1"/>
  <c r="AA72" i="3"/>
  <c r="AB72" i="3" s="1"/>
  <c r="W72" i="3"/>
  <c r="X72" i="3" s="1"/>
  <c r="S72" i="3"/>
  <c r="R72" i="3"/>
  <c r="P72" i="3"/>
  <c r="Q72" i="3" s="1"/>
  <c r="O72" i="3"/>
  <c r="N72" i="3"/>
  <c r="L72" i="3"/>
  <c r="M72" i="3" s="1"/>
  <c r="A72" i="3"/>
  <c r="AS72" i="3" s="1"/>
  <c r="AU71" i="3"/>
  <c r="AV71" i="3" s="1"/>
  <c r="AT71" i="3"/>
  <c r="AQ71" i="3"/>
  <c r="AR71" i="3" s="1"/>
  <c r="AM71" i="3"/>
  <c r="AN71" i="3" s="1"/>
  <c r="AI71" i="3"/>
  <c r="AJ71" i="3" s="1"/>
  <c r="AE71" i="3"/>
  <c r="AF71" i="3" s="1"/>
  <c r="AA71" i="3"/>
  <c r="AB71" i="3" s="1"/>
  <c r="W71" i="3"/>
  <c r="X71" i="3" s="1"/>
  <c r="S71" i="3"/>
  <c r="R71" i="3"/>
  <c r="P71" i="3"/>
  <c r="Q71" i="3" s="1"/>
  <c r="O71" i="3"/>
  <c r="N71" i="3"/>
  <c r="L71" i="3"/>
  <c r="M71" i="3" s="1"/>
  <c r="A71" i="3"/>
  <c r="AS71" i="3" s="1"/>
  <c r="AU70" i="3"/>
  <c r="AV70" i="3" s="1"/>
  <c r="AQ70" i="3"/>
  <c r="AR70" i="3" s="1"/>
  <c r="AM70" i="3"/>
  <c r="AN70" i="3" s="1"/>
  <c r="AI70" i="3"/>
  <c r="AJ70" i="3" s="1"/>
  <c r="AE70" i="3"/>
  <c r="AF70" i="3" s="1"/>
  <c r="AA70" i="3"/>
  <c r="AB70" i="3" s="1"/>
  <c r="W70" i="3"/>
  <c r="X70" i="3" s="1"/>
  <c r="S70" i="3"/>
  <c r="R70" i="3"/>
  <c r="P70" i="3"/>
  <c r="Q70" i="3" s="1"/>
  <c r="O70" i="3"/>
  <c r="N70" i="3"/>
  <c r="L70" i="3"/>
  <c r="M70" i="3" s="1"/>
  <c r="A70" i="3"/>
  <c r="AS70" i="3" s="1"/>
  <c r="AT70" i="3" s="1"/>
  <c r="AU69" i="3"/>
  <c r="AV69" i="3" s="1"/>
  <c r="AT69" i="3"/>
  <c r="AQ69" i="3"/>
  <c r="AR69" i="3" s="1"/>
  <c r="AM69" i="3"/>
  <c r="AN69" i="3" s="1"/>
  <c r="AI69" i="3"/>
  <c r="AJ69" i="3" s="1"/>
  <c r="AE69" i="3"/>
  <c r="AF69" i="3" s="1"/>
  <c r="AA69" i="3"/>
  <c r="AB69" i="3" s="1"/>
  <c r="W69" i="3"/>
  <c r="X69" i="3" s="1"/>
  <c r="S69" i="3"/>
  <c r="R69" i="3"/>
  <c r="P69" i="3"/>
  <c r="Q69" i="3" s="1"/>
  <c r="O69" i="3"/>
  <c r="N69" i="3"/>
  <c r="L69" i="3"/>
  <c r="M69" i="3" s="1"/>
  <c r="A69" i="3"/>
  <c r="AS69" i="3" s="1"/>
  <c r="AU68" i="3"/>
  <c r="AV68" i="3" s="1"/>
  <c r="AT68" i="3"/>
  <c r="AQ68" i="3"/>
  <c r="AR68" i="3" s="1"/>
  <c r="AM68" i="3"/>
  <c r="AN68" i="3" s="1"/>
  <c r="AI68" i="3"/>
  <c r="AJ68" i="3" s="1"/>
  <c r="AE68" i="3"/>
  <c r="AF68" i="3" s="1"/>
  <c r="AA68" i="3"/>
  <c r="AB68" i="3" s="1"/>
  <c r="W68" i="3"/>
  <c r="X68" i="3" s="1"/>
  <c r="S68" i="3"/>
  <c r="R68" i="3"/>
  <c r="P68" i="3"/>
  <c r="Q68" i="3" s="1"/>
  <c r="O68" i="3"/>
  <c r="N68" i="3"/>
  <c r="L68" i="3"/>
  <c r="M68" i="3" s="1"/>
  <c r="A68" i="3"/>
  <c r="AS68" i="3" s="1"/>
  <c r="AU67" i="3"/>
  <c r="AV67" i="3" s="1"/>
  <c r="AQ67" i="3"/>
  <c r="AR67" i="3" s="1"/>
  <c r="AM67" i="3"/>
  <c r="AN67" i="3" s="1"/>
  <c r="AI67" i="3"/>
  <c r="AJ67" i="3" s="1"/>
  <c r="AE67" i="3"/>
  <c r="AF67" i="3" s="1"/>
  <c r="AA67" i="3"/>
  <c r="AB67" i="3" s="1"/>
  <c r="W67" i="3"/>
  <c r="X67" i="3" s="1"/>
  <c r="S67" i="3"/>
  <c r="R67" i="3"/>
  <c r="P67" i="3"/>
  <c r="Q67" i="3" s="1"/>
  <c r="O67" i="3"/>
  <c r="N67" i="3"/>
  <c r="L67" i="3"/>
  <c r="M67" i="3" s="1"/>
  <c r="A67" i="3"/>
  <c r="AS67" i="3" s="1"/>
  <c r="AT67" i="3" s="1"/>
  <c r="AU66" i="3"/>
  <c r="AV66" i="3" s="1"/>
  <c r="AQ66" i="3"/>
  <c r="AR66" i="3" s="1"/>
  <c r="AM66" i="3"/>
  <c r="AN66" i="3" s="1"/>
  <c r="AI66" i="3"/>
  <c r="AJ66" i="3" s="1"/>
  <c r="AE66" i="3"/>
  <c r="AF66" i="3" s="1"/>
  <c r="AA66" i="3"/>
  <c r="AB66" i="3" s="1"/>
  <c r="W66" i="3"/>
  <c r="X66" i="3" s="1"/>
  <c r="S66" i="3"/>
  <c r="R66" i="3"/>
  <c r="P66" i="3"/>
  <c r="Q66" i="3" s="1"/>
  <c r="O66" i="3"/>
  <c r="N66" i="3"/>
  <c r="L66" i="3"/>
  <c r="M66" i="3" s="1"/>
  <c r="A66" i="3"/>
  <c r="AS66" i="3" s="1"/>
  <c r="AT66" i="3" s="1"/>
  <c r="AU65" i="3"/>
  <c r="AV65" i="3" s="1"/>
  <c r="AT65" i="3"/>
  <c r="AQ65" i="3"/>
  <c r="AR65" i="3" s="1"/>
  <c r="AM65" i="3"/>
  <c r="AN65" i="3" s="1"/>
  <c r="AI65" i="3"/>
  <c r="AJ65" i="3" s="1"/>
  <c r="AE65" i="3"/>
  <c r="AF65" i="3" s="1"/>
  <c r="AA65" i="3"/>
  <c r="AB65" i="3" s="1"/>
  <c r="W65" i="3"/>
  <c r="X65" i="3" s="1"/>
  <c r="S65" i="3"/>
  <c r="R65" i="3"/>
  <c r="P65" i="3"/>
  <c r="Q65" i="3" s="1"/>
  <c r="O65" i="3"/>
  <c r="N65" i="3"/>
  <c r="L65" i="3"/>
  <c r="M65" i="3" s="1"/>
  <c r="A65" i="3"/>
  <c r="AS65" i="3" s="1"/>
  <c r="AU64" i="3"/>
  <c r="AV64" i="3" s="1"/>
  <c r="AT64" i="3"/>
  <c r="AQ64" i="3"/>
  <c r="AR64" i="3" s="1"/>
  <c r="AM64" i="3"/>
  <c r="AN64" i="3" s="1"/>
  <c r="AI64" i="3"/>
  <c r="AJ64" i="3" s="1"/>
  <c r="AE64" i="3"/>
  <c r="AF64" i="3" s="1"/>
  <c r="AA64" i="3"/>
  <c r="AB64" i="3" s="1"/>
  <c r="W64" i="3"/>
  <c r="X64" i="3" s="1"/>
  <c r="S64" i="3"/>
  <c r="R64" i="3"/>
  <c r="P64" i="3"/>
  <c r="Q64" i="3" s="1"/>
  <c r="O64" i="3"/>
  <c r="N64" i="3"/>
  <c r="L64" i="3"/>
  <c r="M64" i="3" s="1"/>
  <c r="A64" i="3"/>
  <c r="AS64" i="3" s="1"/>
  <c r="AU63" i="3"/>
  <c r="AV63" i="3" s="1"/>
  <c r="AT63" i="3"/>
  <c r="AQ63" i="3"/>
  <c r="AR63" i="3" s="1"/>
  <c r="AM63" i="3"/>
  <c r="AN63" i="3" s="1"/>
  <c r="AI63" i="3"/>
  <c r="AJ63" i="3" s="1"/>
  <c r="AE63" i="3"/>
  <c r="AF63" i="3" s="1"/>
  <c r="AA63" i="3"/>
  <c r="AB63" i="3" s="1"/>
  <c r="W63" i="3"/>
  <c r="X63" i="3" s="1"/>
  <c r="S63" i="3"/>
  <c r="R63" i="3"/>
  <c r="P63" i="3"/>
  <c r="Q63" i="3" s="1"/>
  <c r="O63" i="3"/>
  <c r="N63" i="3"/>
  <c r="L63" i="3"/>
  <c r="M63" i="3" s="1"/>
  <c r="A63" i="3"/>
  <c r="AS63" i="3" s="1"/>
  <c r="AU62" i="3"/>
  <c r="AV62" i="3" s="1"/>
  <c r="AQ62" i="3"/>
  <c r="AR62" i="3" s="1"/>
  <c r="AM62" i="3"/>
  <c r="AN62" i="3" s="1"/>
  <c r="AI62" i="3"/>
  <c r="AJ62" i="3" s="1"/>
  <c r="AE62" i="3"/>
  <c r="AF62" i="3" s="1"/>
  <c r="AA62" i="3"/>
  <c r="AB62" i="3" s="1"/>
  <c r="W62" i="3"/>
  <c r="X62" i="3" s="1"/>
  <c r="S62" i="3"/>
  <c r="R62" i="3"/>
  <c r="P62" i="3"/>
  <c r="Q62" i="3" s="1"/>
  <c r="O62" i="3"/>
  <c r="N62" i="3"/>
  <c r="L62" i="3"/>
  <c r="M62" i="3" s="1"/>
  <c r="A62" i="3"/>
  <c r="AS62" i="3" s="1"/>
  <c r="AT62" i="3" s="1"/>
  <c r="AU61" i="3"/>
  <c r="AV61" i="3" s="1"/>
  <c r="AT61" i="3"/>
  <c r="AQ61" i="3"/>
  <c r="AR61" i="3" s="1"/>
  <c r="AM61" i="3"/>
  <c r="AN61" i="3" s="1"/>
  <c r="AI61" i="3"/>
  <c r="AJ61" i="3" s="1"/>
  <c r="AE61" i="3"/>
  <c r="AF61" i="3" s="1"/>
  <c r="AA61" i="3"/>
  <c r="AB61" i="3" s="1"/>
  <c r="W61" i="3"/>
  <c r="X61" i="3" s="1"/>
  <c r="S61" i="3"/>
  <c r="R61" i="3"/>
  <c r="P61" i="3"/>
  <c r="Q61" i="3" s="1"/>
  <c r="O61" i="3"/>
  <c r="N61" i="3"/>
  <c r="L61" i="3"/>
  <c r="M61" i="3" s="1"/>
  <c r="A61" i="3"/>
  <c r="AS61" i="3" s="1"/>
  <c r="AU60" i="3"/>
  <c r="AV60" i="3" s="1"/>
  <c r="AT60" i="3"/>
  <c r="AQ60" i="3"/>
  <c r="AR60" i="3" s="1"/>
  <c r="AM60" i="3"/>
  <c r="AN60" i="3" s="1"/>
  <c r="AI60" i="3"/>
  <c r="AJ60" i="3" s="1"/>
  <c r="AE60" i="3"/>
  <c r="AF60" i="3" s="1"/>
  <c r="AA60" i="3"/>
  <c r="AB60" i="3" s="1"/>
  <c r="W60" i="3"/>
  <c r="X60" i="3" s="1"/>
  <c r="S60" i="3"/>
  <c r="R60" i="3"/>
  <c r="P60" i="3"/>
  <c r="Q60" i="3" s="1"/>
  <c r="O60" i="3"/>
  <c r="N60" i="3"/>
  <c r="L60" i="3"/>
  <c r="M60" i="3" s="1"/>
  <c r="A60" i="3"/>
  <c r="AS60" i="3" s="1"/>
  <c r="AU59" i="3"/>
  <c r="AV59" i="3" s="1"/>
  <c r="AQ59" i="3"/>
  <c r="AR59" i="3" s="1"/>
  <c r="AM59" i="3"/>
  <c r="AN59" i="3" s="1"/>
  <c r="AI59" i="3"/>
  <c r="AJ59" i="3" s="1"/>
  <c r="AE59" i="3"/>
  <c r="AF59" i="3" s="1"/>
  <c r="AA59" i="3"/>
  <c r="AB59" i="3" s="1"/>
  <c r="W59" i="3"/>
  <c r="X59" i="3" s="1"/>
  <c r="S59" i="3"/>
  <c r="R59" i="3"/>
  <c r="P59" i="3"/>
  <c r="Q59" i="3" s="1"/>
  <c r="O59" i="3"/>
  <c r="N59" i="3"/>
  <c r="L59" i="3"/>
  <c r="M59" i="3" s="1"/>
  <c r="A59" i="3"/>
  <c r="AS59" i="3" s="1"/>
  <c r="AT59" i="3" s="1"/>
  <c r="AU58" i="3"/>
  <c r="AV58" i="3" s="1"/>
  <c r="AQ58" i="3"/>
  <c r="AR58" i="3" s="1"/>
  <c r="AM58" i="3"/>
  <c r="AN58" i="3" s="1"/>
  <c r="AI58" i="3"/>
  <c r="AJ58" i="3" s="1"/>
  <c r="AE58" i="3"/>
  <c r="AF58" i="3" s="1"/>
  <c r="AA58" i="3"/>
  <c r="AB58" i="3" s="1"/>
  <c r="W58" i="3"/>
  <c r="X58" i="3" s="1"/>
  <c r="S58" i="3"/>
  <c r="R58" i="3"/>
  <c r="P58" i="3"/>
  <c r="Q58" i="3" s="1"/>
  <c r="O58" i="3"/>
  <c r="N58" i="3"/>
  <c r="L58" i="3"/>
  <c r="M58" i="3" s="1"/>
  <c r="A58" i="3"/>
  <c r="AS58" i="3" s="1"/>
  <c r="AT58" i="3" s="1"/>
  <c r="AU57" i="3"/>
  <c r="AV57" i="3" s="1"/>
  <c r="AT57" i="3"/>
  <c r="AQ57" i="3"/>
  <c r="AR57" i="3" s="1"/>
  <c r="AM57" i="3"/>
  <c r="AN57" i="3" s="1"/>
  <c r="AI57" i="3"/>
  <c r="AJ57" i="3" s="1"/>
  <c r="AE57" i="3"/>
  <c r="AF57" i="3" s="1"/>
  <c r="AA57" i="3"/>
  <c r="AB57" i="3" s="1"/>
  <c r="W57" i="3"/>
  <c r="X57" i="3" s="1"/>
  <c r="S57" i="3"/>
  <c r="R57" i="3"/>
  <c r="P57" i="3"/>
  <c r="Q57" i="3" s="1"/>
  <c r="O57" i="3"/>
  <c r="N57" i="3"/>
  <c r="L57" i="3"/>
  <c r="M57" i="3" s="1"/>
  <c r="A57" i="3"/>
  <c r="AS57" i="3" s="1"/>
  <c r="AQ56" i="3"/>
  <c r="AR56" i="3" s="1"/>
  <c r="AI56" i="3"/>
  <c r="AJ56" i="3" s="1"/>
  <c r="AA56" i="3"/>
  <c r="AB56" i="3" s="1"/>
  <c r="S56" i="3"/>
  <c r="R56" i="3"/>
  <c r="P56" i="3"/>
  <c r="Q56" i="3" s="1"/>
  <c r="N56" i="3"/>
  <c r="O56" i="3" s="1"/>
  <c r="L56" i="3"/>
  <c r="M56" i="3" s="1"/>
  <c r="A56" i="3"/>
  <c r="R55" i="3"/>
  <c r="P55" i="3"/>
  <c r="Q55" i="3" s="1"/>
  <c r="N55" i="3"/>
  <c r="O55" i="3" s="1"/>
  <c r="L55" i="3"/>
  <c r="M55" i="3" s="1"/>
  <c r="AS54" i="3"/>
  <c r="AT54" i="3" s="1"/>
  <c r="AM54" i="3"/>
  <c r="AN54" i="3" s="1"/>
  <c r="AC54" i="3"/>
  <c r="AD54" i="3" s="1"/>
  <c r="W54" i="3"/>
  <c r="X54" i="3" s="1"/>
  <c r="R54" i="3"/>
  <c r="S54" i="3" s="1"/>
  <c r="P54" i="3"/>
  <c r="Q54" i="3" s="1"/>
  <c r="O54" i="3"/>
  <c r="N54" i="3"/>
  <c r="L54" i="3"/>
  <c r="M54" i="3" s="1"/>
  <c r="A54" i="3"/>
  <c r="AS53" i="3"/>
  <c r="AT53" i="3" s="1"/>
  <c r="AM53" i="3"/>
  <c r="AN53" i="3" s="1"/>
  <c r="AC53" i="3"/>
  <c r="AD53" i="3" s="1"/>
  <c r="W53" i="3"/>
  <c r="X53" i="3" s="1"/>
  <c r="S53" i="3"/>
  <c r="R53" i="3"/>
  <c r="P53" i="3"/>
  <c r="Q53" i="3" s="1"/>
  <c r="O53" i="3"/>
  <c r="N53" i="3"/>
  <c r="L53" i="3"/>
  <c r="M53" i="3" s="1"/>
  <c r="A53" i="3"/>
  <c r="AU52" i="3"/>
  <c r="AV52" i="3" s="1"/>
  <c r="AK52" i="3"/>
  <c r="AL52" i="3" s="1"/>
  <c r="R52" i="3"/>
  <c r="A52" i="3" s="1"/>
  <c r="AA52" i="3" s="1"/>
  <c r="AB52" i="3" s="1"/>
  <c r="P52" i="3"/>
  <c r="Q52" i="3" s="1"/>
  <c r="N52" i="3"/>
  <c r="O52" i="3" s="1"/>
  <c r="L52" i="3"/>
  <c r="M52" i="3" s="1"/>
  <c r="R51" i="3"/>
  <c r="P51" i="3"/>
  <c r="Q51" i="3" s="1"/>
  <c r="N51" i="3"/>
  <c r="O51" i="3" s="1"/>
  <c r="L51" i="3"/>
  <c r="M51" i="3" s="1"/>
  <c r="AS50" i="3"/>
  <c r="AT50" i="3" s="1"/>
  <c r="AO50" i="3"/>
  <c r="AP50" i="3" s="1"/>
  <c r="AM50" i="3"/>
  <c r="AN50" i="3" s="1"/>
  <c r="AC50" i="3"/>
  <c r="AD50" i="3" s="1"/>
  <c r="W50" i="3"/>
  <c r="X50" i="3" s="1"/>
  <c r="R50" i="3"/>
  <c r="S50" i="3" s="1"/>
  <c r="P50" i="3"/>
  <c r="Q50" i="3" s="1"/>
  <c r="O50" i="3"/>
  <c r="N50" i="3"/>
  <c r="L50" i="3"/>
  <c r="M50" i="3" s="1"/>
  <c r="A50" i="3"/>
  <c r="AS49" i="3"/>
  <c r="AT49" i="3" s="1"/>
  <c r="AQ49" i="3"/>
  <c r="AR49" i="3" s="1"/>
  <c r="AM49" i="3"/>
  <c r="AN49" i="3" s="1"/>
  <c r="AH49" i="3"/>
  <c r="AG49" i="3"/>
  <c r="AC49" i="3"/>
  <c r="AD49" i="3" s="1"/>
  <c r="W49" i="3"/>
  <c r="X49" i="3" s="1"/>
  <c r="S49" i="3"/>
  <c r="R49" i="3"/>
  <c r="P49" i="3"/>
  <c r="Q49" i="3" s="1"/>
  <c r="O49" i="3"/>
  <c r="N49" i="3"/>
  <c r="L49" i="3"/>
  <c r="M49" i="3" s="1"/>
  <c r="A49" i="3"/>
  <c r="R48" i="3"/>
  <c r="A48" i="3" s="1"/>
  <c r="AQ48" i="3" s="1"/>
  <c r="AR48" i="3" s="1"/>
  <c r="P48" i="3"/>
  <c r="Q48" i="3" s="1"/>
  <c r="N48" i="3"/>
  <c r="O48" i="3" s="1"/>
  <c r="L48" i="3"/>
  <c r="M48" i="3" s="1"/>
  <c r="R47" i="3"/>
  <c r="P47" i="3"/>
  <c r="Q47" i="3" s="1"/>
  <c r="N47" i="3"/>
  <c r="O47" i="3" s="1"/>
  <c r="L47" i="3"/>
  <c r="M47" i="3" s="1"/>
  <c r="AS46" i="3"/>
  <c r="AT46" i="3" s="1"/>
  <c r="AM46" i="3"/>
  <c r="AN46" i="3" s="1"/>
  <c r="AC46" i="3"/>
  <c r="AD46" i="3" s="1"/>
  <c r="W46" i="3"/>
  <c r="X46" i="3" s="1"/>
  <c r="R46" i="3"/>
  <c r="S46" i="3" s="1"/>
  <c r="P46" i="3"/>
  <c r="Q46" i="3" s="1"/>
  <c r="O46" i="3"/>
  <c r="N46" i="3"/>
  <c r="L46" i="3"/>
  <c r="M46" i="3" s="1"/>
  <c r="A46" i="3"/>
  <c r="AS45" i="3"/>
  <c r="AT45" i="3" s="1"/>
  <c r="AM45" i="3"/>
  <c r="AN45" i="3" s="1"/>
  <c r="AC45" i="3"/>
  <c r="AD45" i="3" s="1"/>
  <c r="W45" i="3"/>
  <c r="X45" i="3" s="1"/>
  <c r="S45" i="3"/>
  <c r="R45" i="3"/>
  <c r="P45" i="3"/>
  <c r="Q45" i="3" s="1"/>
  <c r="O45" i="3"/>
  <c r="N45" i="3"/>
  <c r="L45" i="3"/>
  <c r="M45" i="3" s="1"/>
  <c r="A45" i="3"/>
  <c r="R44" i="3"/>
  <c r="A44" i="3" s="1"/>
  <c r="P44" i="3"/>
  <c r="Q44" i="3" s="1"/>
  <c r="O44" i="3"/>
  <c r="N44" i="3"/>
  <c r="L44" i="3"/>
  <c r="M44" i="3" s="1"/>
  <c r="AU43" i="3"/>
  <c r="AV43" i="3" s="1"/>
  <c r="AQ43" i="3"/>
  <c r="AR43" i="3" s="1"/>
  <c r="AO43" i="3"/>
  <c r="AP43" i="3" s="1"/>
  <c r="AK43" i="3"/>
  <c r="AL43" i="3" s="1"/>
  <c r="AG43" i="3"/>
  <c r="AH43" i="3" s="1"/>
  <c r="AE43" i="3"/>
  <c r="AF43" i="3" s="1"/>
  <c r="Z43" i="3"/>
  <c r="Y43" i="3"/>
  <c r="S43" i="3"/>
  <c r="R43" i="3"/>
  <c r="A43" i="3" s="1"/>
  <c r="P43" i="3"/>
  <c r="Q43" i="3" s="1"/>
  <c r="N43" i="3"/>
  <c r="O43" i="3" s="1"/>
  <c r="L43" i="3"/>
  <c r="M43" i="3" s="1"/>
  <c r="AU42" i="3"/>
  <c r="AV42" i="3" s="1"/>
  <c r="AS42" i="3"/>
  <c r="AT42" i="3" s="1"/>
  <c r="AO42" i="3"/>
  <c r="AP42" i="3" s="1"/>
  <c r="AK42" i="3"/>
  <c r="AL42" i="3" s="1"/>
  <c r="W42" i="3"/>
  <c r="X42" i="3" s="1"/>
  <c r="R42" i="3"/>
  <c r="S42" i="3" s="1"/>
  <c r="P42" i="3"/>
  <c r="Q42" i="3" s="1"/>
  <c r="O42" i="3"/>
  <c r="N42" i="3"/>
  <c r="L42" i="3"/>
  <c r="M42" i="3" s="1"/>
  <c r="A42" i="3"/>
  <c r="AQ41" i="3"/>
  <c r="AR41" i="3" s="1"/>
  <c r="AO41" i="3"/>
  <c r="AP41" i="3" s="1"/>
  <c r="AM41" i="3"/>
  <c r="AN41" i="3" s="1"/>
  <c r="AI41" i="3"/>
  <c r="AJ41" i="3" s="1"/>
  <c r="AG41" i="3"/>
  <c r="AH41" i="3" s="1"/>
  <c r="AC41" i="3"/>
  <c r="AD41" i="3" s="1"/>
  <c r="AA41" i="3"/>
  <c r="AB41" i="3" s="1"/>
  <c r="Y41" i="3"/>
  <c r="Z41" i="3" s="1"/>
  <c r="S41" i="3"/>
  <c r="R41" i="3"/>
  <c r="P41" i="3"/>
  <c r="Q41" i="3" s="1"/>
  <c r="N41" i="3"/>
  <c r="O41" i="3" s="1"/>
  <c r="L41" i="3"/>
  <c r="M41" i="3" s="1"/>
  <c r="A41" i="3"/>
  <c r="AQ40" i="3"/>
  <c r="AR40" i="3" s="1"/>
  <c r="AK40" i="3"/>
  <c r="AL40" i="3" s="1"/>
  <c r="AC40" i="3"/>
  <c r="AD40" i="3" s="1"/>
  <c r="S40" i="3"/>
  <c r="R40" i="3"/>
  <c r="P40" i="3"/>
  <c r="Q40" i="3" s="1"/>
  <c r="N40" i="3"/>
  <c r="O40" i="3" s="1"/>
  <c r="L40" i="3"/>
  <c r="M40" i="3" s="1"/>
  <c r="A40" i="3"/>
  <c r="AS40" i="3" s="1"/>
  <c r="AT40" i="3" s="1"/>
  <c r="AE39" i="3"/>
  <c r="AF39" i="3" s="1"/>
  <c r="Y39" i="3"/>
  <c r="Z39" i="3" s="1"/>
  <c r="R39" i="3"/>
  <c r="A39" i="3" s="1"/>
  <c r="AU39" i="3" s="1"/>
  <c r="AV39" i="3" s="1"/>
  <c r="P39" i="3"/>
  <c r="Q39" i="3" s="1"/>
  <c r="N39" i="3"/>
  <c r="O39" i="3" s="1"/>
  <c r="L39" i="3"/>
  <c r="M39" i="3" s="1"/>
  <c r="R38" i="3"/>
  <c r="S38" i="3" s="1"/>
  <c r="P38" i="3"/>
  <c r="Q38" i="3" s="1"/>
  <c r="O38" i="3"/>
  <c r="N38" i="3"/>
  <c r="L38" i="3"/>
  <c r="M38" i="3" s="1"/>
  <c r="A38" i="3"/>
  <c r="AO37" i="3"/>
  <c r="AP37" i="3" s="1"/>
  <c r="AA37" i="3"/>
  <c r="AB37" i="3" s="1"/>
  <c r="S37" i="3"/>
  <c r="R37" i="3"/>
  <c r="P37" i="3"/>
  <c r="Q37" i="3" s="1"/>
  <c r="O37" i="3"/>
  <c r="N37" i="3"/>
  <c r="L37" i="3"/>
  <c r="M37" i="3" s="1"/>
  <c r="A37" i="3"/>
  <c r="AQ37" i="3" s="1"/>
  <c r="AR37" i="3" s="1"/>
  <c r="R36" i="3"/>
  <c r="S36" i="3" s="1"/>
  <c r="P36" i="3"/>
  <c r="Q36" i="3" s="1"/>
  <c r="O36" i="3"/>
  <c r="N36" i="3"/>
  <c r="L36" i="3"/>
  <c r="M36" i="3" s="1"/>
  <c r="AU35" i="3"/>
  <c r="AV35" i="3" s="1"/>
  <c r="AQ35" i="3"/>
  <c r="AR35" i="3" s="1"/>
  <c r="AO35" i="3"/>
  <c r="AP35" i="3" s="1"/>
  <c r="AK35" i="3"/>
  <c r="AL35" i="3" s="1"/>
  <c r="AG35" i="3"/>
  <c r="AH35" i="3" s="1"/>
  <c r="S35" i="3"/>
  <c r="R35" i="3"/>
  <c r="A35" i="3" s="1"/>
  <c r="P35" i="3"/>
  <c r="Q35" i="3" s="1"/>
  <c r="N35" i="3"/>
  <c r="O35" i="3" s="1"/>
  <c r="L35" i="3"/>
  <c r="M35" i="3" s="1"/>
  <c r="R34" i="3"/>
  <c r="S34" i="3" s="1"/>
  <c r="P34" i="3"/>
  <c r="Q34" i="3" s="1"/>
  <c r="O34" i="3"/>
  <c r="N34" i="3"/>
  <c r="L34" i="3"/>
  <c r="M34" i="3" s="1"/>
  <c r="R33" i="3"/>
  <c r="P33" i="3"/>
  <c r="N33" i="3"/>
  <c r="L33" i="3"/>
  <c r="R32" i="3"/>
  <c r="P32" i="3"/>
  <c r="N32" i="3"/>
  <c r="L32" i="3"/>
  <c r="R31" i="3"/>
  <c r="P31" i="3"/>
  <c r="N31" i="3"/>
  <c r="L31" i="3"/>
  <c r="R30" i="3"/>
  <c r="P30" i="3"/>
  <c r="N30" i="3"/>
  <c r="L30" i="3"/>
  <c r="M30" i="3" s="1"/>
  <c r="R29" i="3"/>
  <c r="P29" i="3"/>
  <c r="Q29" i="3" s="1"/>
  <c r="N29" i="3"/>
  <c r="L29" i="3"/>
  <c r="R28" i="3"/>
  <c r="P28" i="3"/>
  <c r="N28" i="3"/>
  <c r="L28" i="3"/>
  <c r="R27" i="3"/>
  <c r="P27" i="3"/>
  <c r="N27" i="3"/>
  <c r="L27" i="3"/>
  <c r="R26" i="3"/>
  <c r="P26" i="3"/>
  <c r="N26" i="3"/>
  <c r="L26" i="3"/>
  <c r="R25" i="3"/>
  <c r="P25" i="3"/>
  <c r="N25" i="3"/>
  <c r="L25" i="3"/>
  <c r="R24" i="3"/>
  <c r="P24" i="3"/>
  <c r="N24" i="3"/>
  <c r="L24" i="3"/>
  <c r="A24" i="3"/>
  <c r="R23" i="3"/>
  <c r="P23" i="3"/>
  <c r="N23" i="3"/>
  <c r="O28" i="3" s="1"/>
  <c r="L23" i="3"/>
  <c r="R22" i="3"/>
  <c r="S27" i="3" s="1"/>
  <c r="P22" i="3"/>
  <c r="N22" i="3"/>
  <c r="L22" i="3"/>
  <c r="R21" i="3"/>
  <c r="A21" i="3" s="1"/>
  <c r="P21" i="3"/>
  <c r="N21" i="3"/>
  <c r="L21" i="3"/>
  <c r="R20" i="3"/>
  <c r="Q20" i="3"/>
  <c r="P20" i="3"/>
  <c r="N20" i="3"/>
  <c r="L20" i="3"/>
  <c r="R19" i="3"/>
  <c r="Q19" i="3"/>
  <c r="P19" i="3"/>
  <c r="N19" i="3"/>
  <c r="L19" i="3"/>
  <c r="R18" i="3"/>
  <c r="P18" i="3"/>
  <c r="N18" i="3"/>
  <c r="M18" i="3"/>
  <c r="L18" i="3"/>
  <c r="R17" i="3"/>
  <c r="P17" i="3"/>
  <c r="N17" i="3"/>
  <c r="L17" i="3"/>
  <c r="R16" i="3"/>
  <c r="Q16" i="3"/>
  <c r="P16" i="3"/>
  <c r="N16" i="3"/>
  <c r="L16" i="3"/>
  <c r="R15" i="3"/>
  <c r="Q15" i="3"/>
  <c r="P15" i="3"/>
  <c r="N15" i="3"/>
  <c r="L15" i="3"/>
  <c r="R14" i="3"/>
  <c r="P14" i="3"/>
  <c r="N14" i="3"/>
  <c r="M14" i="3"/>
  <c r="L14" i="3"/>
  <c r="R13" i="3"/>
  <c r="P13" i="3"/>
  <c r="N13" i="3"/>
  <c r="L13" i="3"/>
  <c r="R12" i="3"/>
  <c r="Q12" i="3"/>
  <c r="P12" i="3"/>
  <c r="N12" i="3"/>
  <c r="L12" i="3"/>
  <c r="R11" i="3"/>
  <c r="Q11" i="3"/>
  <c r="P11" i="3"/>
  <c r="N11" i="3"/>
  <c r="L11" i="3"/>
  <c r="R10" i="3"/>
  <c r="P10" i="3"/>
  <c r="N10" i="3"/>
  <c r="M10" i="3"/>
  <c r="L10" i="3"/>
  <c r="R9" i="3"/>
  <c r="P9" i="3"/>
  <c r="N9" i="3"/>
  <c r="L9" i="3"/>
  <c r="R8" i="3"/>
  <c r="Q8" i="3"/>
  <c r="P8" i="3"/>
  <c r="N8" i="3"/>
  <c r="L8" i="3"/>
  <c r="R7" i="3"/>
  <c r="Q7" i="3"/>
  <c r="P7" i="3"/>
  <c r="N7" i="3"/>
  <c r="L7" i="3"/>
  <c r="R6" i="3"/>
  <c r="P6" i="3"/>
  <c r="N6" i="3"/>
  <c r="M6" i="3"/>
  <c r="L6" i="3"/>
  <c r="R5" i="3"/>
  <c r="P5" i="3"/>
  <c r="N5" i="3"/>
  <c r="L5" i="3"/>
  <c r="R4" i="3"/>
  <c r="Q4" i="3"/>
  <c r="P4" i="3"/>
  <c r="N4" i="3"/>
  <c r="L4" i="3"/>
  <c r="AQ24" i="3" l="1"/>
  <c r="AR24" i="3" s="1"/>
  <c r="AG24" i="3"/>
  <c r="AH24" i="3" s="1"/>
  <c r="AA24" i="3"/>
  <c r="AB24" i="3" s="1"/>
  <c r="AU24" i="3"/>
  <c r="AV24" i="3" s="1"/>
  <c r="AK24" i="3"/>
  <c r="AL24" i="3" s="1"/>
  <c r="AE24" i="3"/>
  <c r="AF24" i="3" s="1"/>
  <c r="AO24" i="3"/>
  <c r="AP24" i="3" s="1"/>
  <c r="AI24" i="3"/>
  <c r="AJ24" i="3" s="1"/>
  <c r="Y24" i="3"/>
  <c r="Z24" i="3" s="1"/>
  <c r="S28" i="3"/>
  <c r="O29" i="3"/>
  <c r="M11" i="3"/>
  <c r="M15" i="3"/>
  <c r="S24" i="3"/>
  <c r="O25" i="3"/>
  <c r="M26" i="3"/>
  <c r="S32" i="3"/>
  <c r="S29" i="3"/>
  <c r="M8" i="3"/>
  <c r="M12" i="3"/>
  <c r="M16" i="3"/>
  <c r="O21" i="3"/>
  <c r="Q25" i="3"/>
  <c r="A29" i="3"/>
  <c r="O31" i="3"/>
  <c r="AO44" i="3"/>
  <c r="AP44" i="3" s="1"/>
  <c r="AI44" i="3"/>
  <c r="AJ44" i="3" s="1"/>
  <c r="Y44" i="3"/>
  <c r="Z44" i="3" s="1"/>
  <c r="AS44" i="3"/>
  <c r="AT44" i="3" s="1"/>
  <c r="AM44" i="3"/>
  <c r="AN44" i="3" s="1"/>
  <c r="AQ44" i="3"/>
  <c r="AR44" i="3" s="1"/>
  <c r="AG44" i="3"/>
  <c r="AH44" i="3" s="1"/>
  <c r="AK44" i="3"/>
  <c r="AL44" i="3" s="1"/>
  <c r="AE44" i="3"/>
  <c r="AF44" i="3" s="1"/>
  <c r="W44" i="3"/>
  <c r="X44" i="3" s="1"/>
  <c r="AU44" i="3"/>
  <c r="AV44" i="3" s="1"/>
  <c r="AA44" i="3"/>
  <c r="AB44" i="3" s="1"/>
  <c r="AC44" i="3"/>
  <c r="AD44" i="3" s="1"/>
  <c r="AS21" i="3"/>
  <c r="AM21" i="3"/>
  <c r="AN21" i="3" s="1"/>
  <c r="AC21" i="3"/>
  <c r="AD21" i="3" s="1"/>
  <c r="W21" i="3"/>
  <c r="X21" i="3" s="1"/>
  <c r="AQ21" i="3"/>
  <c r="AR21" i="3" s="1"/>
  <c r="AG21" i="3"/>
  <c r="AH21" i="3" s="1"/>
  <c r="AA21" i="3"/>
  <c r="AB21" i="3" s="1"/>
  <c r="AU21" i="3"/>
  <c r="AV21" i="3" s="1"/>
  <c r="AK21" i="3"/>
  <c r="AL21" i="3" s="1"/>
  <c r="AE21" i="3"/>
  <c r="AF21" i="3" s="1"/>
  <c r="AO21" i="3"/>
  <c r="AP21" i="3" s="1"/>
  <c r="O19" i="3"/>
  <c r="O17" i="3"/>
  <c r="O12" i="3"/>
  <c r="O7" i="3"/>
  <c r="O4" i="3"/>
  <c r="O20" i="3"/>
  <c r="O18" i="3"/>
  <c r="O16" i="3"/>
  <c r="O15" i="3"/>
  <c r="O14" i="3"/>
  <c r="O13" i="3"/>
  <c r="O11" i="3"/>
  <c r="O10" i="3"/>
  <c r="O9" i="3"/>
  <c r="O8" i="3"/>
  <c r="O6" i="3"/>
  <c r="O5" i="3"/>
  <c r="O23" i="3"/>
  <c r="O32" i="3"/>
  <c r="A26" i="3"/>
  <c r="S26" i="3"/>
  <c r="M7" i="3"/>
  <c r="M19" i="3"/>
  <c r="Y21" i="3"/>
  <c r="Z21" i="3" s="1"/>
  <c r="S20" i="3"/>
  <c r="S18" i="3"/>
  <c r="S16" i="3"/>
  <c r="S15" i="3"/>
  <c r="S14" i="3"/>
  <c r="S13" i="3"/>
  <c r="S11" i="3"/>
  <c r="S10" i="3"/>
  <c r="S9" i="3"/>
  <c r="S8" i="3"/>
  <c r="S6" i="3"/>
  <c r="S5" i="3"/>
  <c r="A32" i="3"/>
  <c r="S31" i="3"/>
  <c r="S25" i="3"/>
  <c r="A22" i="3"/>
  <c r="S21" i="3"/>
  <c r="S19" i="3"/>
  <c r="S17" i="3"/>
  <c r="S12" i="3"/>
  <c r="S7" i="3"/>
  <c r="S4" i="3"/>
  <c r="S33" i="3"/>
  <c r="S22" i="3"/>
  <c r="A4" i="3"/>
  <c r="AM24" i="3"/>
  <c r="AN24" i="3" s="1"/>
  <c r="M4" i="3"/>
  <c r="Q5" i="3"/>
  <c r="Q9" i="3"/>
  <c r="Q13" i="3"/>
  <c r="Q17" i="3"/>
  <c r="M20" i="3"/>
  <c r="M22" i="3"/>
  <c r="W24" i="3"/>
  <c r="X24" i="3" s="1"/>
  <c r="AS24" i="3"/>
  <c r="O30" i="3"/>
  <c r="M5" i="3"/>
  <c r="Q6" i="3"/>
  <c r="M9" i="3"/>
  <c r="Q10" i="3"/>
  <c r="M13" i="3"/>
  <c r="Q14" i="3"/>
  <c r="M17" i="3"/>
  <c r="Q18" i="3"/>
  <c r="Q21" i="3"/>
  <c r="AI21" i="3"/>
  <c r="AJ21" i="3" s="1"/>
  <c r="S23" i="3"/>
  <c r="O24" i="3"/>
  <c r="AC24" i="3"/>
  <c r="AD24" i="3" s="1"/>
  <c r="A25" i="3"/>
  <c r="O27" i="3"/>
  <c r="A28" i="3"/>
  <c r="A30" i="3"/>
  <c r="S30" i="3"/>
  <c r="O33" i="3"/>
  <c r="AQ38" i="3"/>
  <c r="AR38" i="3" s="1"/>
  <c r="AG38" i="3"/>
  <c r="AH38" i="3" s="1"/>
  <c r="AA38" i="3"/>
  <c r="AB38" i="3" s="1"/>
  <c r="AE38" i="3"/>
  <c r="AF38" i="3" s="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M21" i="3"/>
  <c r="A23" i="3"/>
  <c r="Q24" i="3"/>
  <c r="M25" i="3"/>
  <c r="A27" i="3"/>
  <c r="Q28" i="3"/>
  <c r="M29" i="3"/>
  <c r="A31" i="3"/>
  <c r="Q32" i="3"/>
  <c r="A33" i="3"/>
  <c r="AS35" i="3"/>
  <c r="AT35" i="3" s="1"/>
  <c r="AM35" i="3"/>
  <c r="AN35" i="3" s="1"/>
  <c r="AC35" i="3"/>
  <c r="AD35" i="3" s="1"/>
  <c r="W35" i="3"/>
  <c r="X35" i="3" s="1"/>
  <c r="AA35" i="3"/>
  <c r="AB35" i="3" s="1"/>
  <c r="AI35" i="3"/>
  <c r="AJ35" i="3" s="1"/>
  <c r="A36" i="3"/>
  <c r="AC37" i="3"/>
  <c r="AD37" i="3" s="1"/>
  <c r="AI37" i="3"/>
  <c r="AJ37" i="3" s="1"/>
  <c r="AO38" i="3"/>
  <c r="AP38" i="3" s="1"/>
  <c r="AU38" i="3"/>
  <c r="AV38" i="3" s="1"/>
  <c r="AG39" i="3"/>
  <c r="AH39" i="3" s="1"/>
  <c r="AO39" i="3"/>
  <c r="AP39" i="3" s="1"/>
  <c r="W40" i="3"/>
  <c r="X40" i="3" s="1"/>
  <c r="AE40" i="3"/>
  <c r="AF40" i="3" s="1"/>
  <c r="AQ42" i="3"/>
  <c r="AR42" i="3" s="1"/>
  <c r="AG42" i="3"/>
  <c r="AH42" i="3" s="1"/>
  <c r="AA42" i="3"/>
  <c r="AB42" i="3" s="1"/>
  <c r="Y42" i="3"/>
  <c r="Z42" i="3" s="1"/>
  <c r="F42" i="3" s="1"/>
  <c r="AE42" i="3"/>
  <c r="AF42" i="3" s="1"/>
  <c r="AM42" i="3"/>
  <c r="AN42" i="3" s="1"/>
  <c r="S44" i="3"/>
  <c r="AU45" i="3"/>
  <c r="AV45" i="3" s="1"/>
  <c r="AK45" i="3"/>
  <c r="AL45" i="3" s="1"/>
  <c r="AE45" i="3"/>
  <c r="AF45" i="3" s="1"/>
  <c r="AO45" i="3"/>
  <c r="AP45" i="3" s="1"/>
  <c r="AI45" i="3"/>
  <c r="AJ45" i="3" s="1"/>
  <c r="Y45" i="3"/>
  <c r="Z45" i="3" s="1"/>
  <c r="F45" i="3" s="1"/>
  <c r="AA45" i="3"/>
  <c r="AB45" i="3" s="1"/>
  <c r="AQ46" i="3"/>
  <c r="AR46" i="3" s="1"/>
  <c r="AG46" i="3"/>
  <c r="AH46" i="3" s="1"/>
  <c r="AA46" i="3"/>
  <c r="AB46" i="3" s="1"/>
  <c r="AU46" i="3"/>
  <c r="AV46" i="3" s="1"/>
  <c r="AK46" i="3"/>
  <c r="AL46" i="3" s="1"/>
  <c r="AE46" i="3"/>
  <c r="AF46" i="3" s="1"/>
  <c r="Y46" i="3"/>
  <c r="Z46" i="3" s="1"/>
  <c r="F46" i="3" s="1"/>
  <c r="AI46" i="3"/>
  <c r="AJ46" i="3" s="1"/>
  <c r="S48" i="3"/>
  <c r="AG48" i="3"/>
  <c r="AH48" i="3" s="1"/>
  <c r="AU53" i="3"/>
  <c r="AV53" i="3" s="1"/>
  <c r="AK53" i="3"/>
  <c r="AL53" i="3" s="1"/>
  <c r="AE53" i="3"/>
  <c r="AF53" i="3" s="1"/>
  <c r="AO53" i="3"/>
  <c r="AP53" i="3" s="1"/>
  <c r="AI53" i="3"/>
  <c r="AJ53" i="3" s="1"/>
  <c r="F53" i="3" s="1"/>
  <c r="Y53" i="3"/>
  <c r="Z53" i="3" s="1"/>
  <c r="AA53" i="3"/>
  <c r="AB53" i="3" s="1"/>
  <c r="AQ54" i="3"/>
  <c r="AR54" i="3" s="1"/>
  <c r="AG54" i="3"/>
  <c r="AH54" i="3" s="1"/>
  <c r="AA54" i="3"/>
  <c r="AB54" i="3" s="1"/>
  <c r="AU54" i="3"/>
  <c r="AV54" i="3" s="1"/>
  <c r="AK54" i="3"/>
  <c r="AL54" i="3" s="1"/>
  <c r="AE54" i="3"/>
  <c r="AF54" i="3" s="1"/>
  <c r="F54" i="3" s="1"/>
  <c r="Y54" i="3"/>
  <c r="Z54" i="3" s="1"/>
  <c r="AI54" i="3"/>
  <c r="AJ54" i="3" s="1"/>
  <c r="AM38" i="3"/>
  <c r="AN38" i="3" s="1"/>
  <c r="AO48" i="3"/>
  <c r="AP48" i="3" s="1"/>
  <c r="AI48" i="3"/>
  <c r="AJ48" i="3" s="1"/>
  <c r="Y48" i="3"/>
  <c r="Z48" i="3" s="1"/>
  <c r="AS48" i="3"/>
  <c r="AT48" i="3" s="1"/>
  <c r="AM48" i="3"/>
  <c r="AN48" i="3" s="1"/>
  <c r="AC48" i="3"/>
  <c r="AD48" i="3" s="1"/>
  <c r="W48" i="3"/>
  <c r="X48" i="3" s="1"/>
  <c r="A51" i="3"/>
  <c r="S51" i="3"/>
  <c r="M24" i="3"/>
  <c r="M28" i="3"/>
  <c r="Q31" i="3"/>
  <c r="Q33" i="3"/>
  <c r="AU37" i="3"/>
  <c r="AV37" i="3" s="1"/>
  <c r="AK37" i="3"/>
  <c r="AL37" i="3" s="1"/>
  <c r="AE37" i="3"/>
  <c r="AF37" i="3" s="1"/>
  <c r="W37" i="3"/>
  <c r="X37" i="3" s="1"/>
  <c r="F37" i="3" s="1"/>
  <c r="AS37" i="3"/>
  <c r="AT37" i="3" s="1"/>
  <c r="AC38" i="3"/>
  <c r="AD38" i="3" s="1"/>
  <c r="AI38" i="3"/>
  <c r="AJ38" i="3" s="1"/>
  <c r="AS39" i="3"/>
  <c r="AT39" i="3" s="1"/>
  <c r="AM39" i="3"/>
  <c r="AN39" i="3" s="1"/>
  <c r="AC39" i="3"/>
  <c r="AD39" i="3" s="1"/>
  <c r="W39" i="3"/>
  <c r="X39" i="3" s="1"/>
  <c r="AA39" i="3"/>
  <c r="AB39" i="3" s="1"/>
  <c r="AI39" i="3"/>
  <c r="AJ39" i="3" s="1"/>
  <c r="AO40" i="3"/>
  <c r="AP40" i="3" s="1"/>
  <c r="AI40" i="3"/>
  <c r="AJ40" i="3" s="1"/>
  <c r="Y40" i="3"/>
  <c r="Z40" i="3" s="1"/>
  <c r="AG40" i="3"/>
  <c r="AH40" i="3" s="1"/>
  <c r="AM40" i="3"/>
  <c r="AN40" i="3" s="1"/>
  <c r="AU40" i="3"/>
  <c r="AV40" i="3" s="1"/>
  <c r="A47" i="3"/>
  <c r="S47" i="3"/>
  <c r="AK48" i="3"/>
  <c r="AL48" i="3" s="1"/>
  <c r="AU48" i="3"/>
  <c r="AV48" i="3" s="1"/>
  <c r="AO52" i="3"/>
  <c r="AP52" i="3" s="1"/>
  <c r="AI52" i="3"/>
  <c r="AJ52" i="3" s="1"/>
  <c r="Y52" i="3"/>
  <c r="Z52" i="3" s="1"/>
  <c r="AS52" i="3"/>
  <c r="AT52" i="3" s="1"/>
  <c r="AM52" i="3"/>
  <c r="AN52" i="3" s="1"/>
  <c r="AC52" i="3"/>
  <c r="AD52" i="3" s="1"/>
  <c r="W52" i="3"/>
  <c r="X52" i="3" s="1"/>
  <c r="AE52" i="3"/>
  <c r="AF52" i="3" s="1"/>
  <c r="A55" i="3"/>
  <c r="S55" i="3"/>
  <c r="AQ10" i="4"/>
  <c r="AR10" i="4" s="1"/>
  <c r="AI10" i="4"/>
  <c r="AJ10" i="4" s="1"/>
  <c r="AA10" i="4"/>
  <c r="AB10" i="4" s="1"/>
  <c r="AO10" i="4"/>
  <c r="AP10" i="4" s="1"/>
  <c r="AG10" i="4"/>
  <c r="AH10" i="4" s="1"/>
  <c r="Y10" i="4"/>
  <c r="Z10" i="4" s="1"/>
  <c r="AU10" i="4"/>
  <c r="AV10" i="4" s="1"/>
  <c r="AM10" i="4"/>
  <c r="AN10" i="4" s="1"/>
  <c r="AE10" i="4"/>
  <c r="AF10" i="4" s="1"/>
  <c r="W10" i="4"/>
  <c r="AS10" i="4"/>
  <c r="AT10" i="4" s="1"/>
  <c r="AK10" i="4"/>
  <c r="AL10" i="4" s="1"/>
  <c r="AC10" i="4"/>
  <c r="AD10" i="4" s="1"/>
  <c r="S10" i="4"/>
  <c r="A8" i="4"/>
  <c r="Y38" i="3"/>
  <c r="Z38" i="3" s="1"/>
  <c r="AE48" i="3"/>
  <c r="AF48" i="3" s="1"/>
  <c r="O22" i="3"/>
  <c r="Q23" i="3"/>
  <c r="O26" i="3"/>
  <c r="Q27" i="3"/>
  <c r="M32" i="3"/>
  <c r="Q22" i="3"/>
  <c r="M23" i="3"/>
  <c r="Q26" i="3"/>
  <c r="M27" i="3"/>
  <c r="Q30" i="3"/>
  <c r="M31" i="3"/>
  <c r="A34" i="3"/>
  <c r="Y35" i="3"/>
  <c r="Z35" i="3" s="1"/>
  <c r="AE35" i="3"/>
  <c r="AF35" i="3" s="1"/>
  <c r="Y37" i="3"/>
  <c r="Z37" i="3" s="1"/>
  <c r="AG37" i="3"/>
  <c r="AH37" i="3" s="1"/>
  <c r="AM37" i="3"/>
  <c r="AN37" i="3" s="1"/>
  <c r="W38" i="3"/>
  <c r="X38" i="3" s="1"/>
  <c r="F38" i="3" s="1"/>
  <c r="AK38" i="3"/>
  <c r="AL38" i="3" s="1"/>
  <c r="AS38" i="3"/>
  <c r="AT38" i="3" s="1"/>
  <c r="S39" i="3"/>
  <c r="AK39" i="3"/>
  <c r="AL39" i="3" s="1"/>
  <c r="AQ39" i="3"/>
  <c r="AR39" i="3" s="1"/>
  <c r="AA40" i="3"/>
  <c r="AB40" i="3" s="1"/>
  <c r="AU41" i="3"/>
  <c r="AV41" i="3" s="1"/>
  <c r="AK41" i="3"/>
  <c r="AL41" i="3" s="1"/>
  <c r="AE41" i="3"/>
  <c r="AF41" i="3" s="1"/>
  <c r="W41" i="3"/>
  <c r="X41" i="3" s="1"/>
  <c r="AS41" i="3"/>
  <c r="AT41" i="3" s="1"/>
  <c r="AC42" i="3"/>
  <c r="AD42" i="3" s="1"/>
  <c r="AI42" i="3"/>
  <c r="AJ42" i="3" s="1"/>
  <c r="AS43" i="3"/>
  <c r="AT43" i="3" s="1"/>
  <c r="AM43" i="3"/>
  <c r="AN43" i="3" s="1"/>
  <c r="AC43" i="3"/>
  <c r="AD43" i="3" s="1"/>
  <c r="W43" i="3"/>
  <c r="X43" i="3" s="1"/>
  <c r="AA43" i="3"/>
  <c r="AB43" i="3" s="1"/>
  <c r="AI43" i="3"/>
  <c r="AJ43" i="3" s="1"/>
  <c r="AG45" i="3"/>
  <c r="AH45" i="3" s="1"/>
  <c r="AQ45" i="3"/>
  <c r="AR45" i="3" s="1"/>
  <c r="AO46" i="3"/>
  <c r="AP46" i="3" s="1"/>
  <c r="AA48" i="3"/>
  <c r="AB48" i="3" s="1"/>
  <c r="AU49" i="3"/>
  <c r="AV49" i="3" s="1"/>
  <c r="AK49" i="3"/>
  <c r="AL49" i="3" s="1"/>
  <c r="AE49" i="3"/>
  <c r="AF49" i="3" s="1"/>
  <c r="AO49" i="3"/>
  <c r="AP49" i="3" s="1"/>
  <c r="AI49" i="3"/>
  <c r="AJ49" i="3" s="1"/>
  <c r="F49" i="3" s="1"/>
  <c r="Y49" i="3"/>
  <c r="Z49" i="3" s="1"/>
  <c r="AA49" i="3"/>
  <c r="AB49" i="3" s="1"/>
  <c r="AQ50" i="3"/>
  <c r="AR50" i="3" s="1"/>
  <c r="AG50" i="3"/>
  <c r="AH50" i="3" s="1"/>
  <c r="AA50" i="3"/>
  <c r="AB50" i="3" s="1"/>
  <c r="AU50" i="3"/>
  <c r="AV50" i="3" s="1"/>
  <c r="AK50" i="3"/>
  <c r="AL50" i="3" s="1"/>
  <c r="AE50" i="3"/>
  <c r="AF50" i="3" s="1"/>
  <c r="Y50" i="3"/>
  <c r="Z50" i="3" s="1"/>
  <c r="AI50" i="3"/>
  <c r="AJ50" i="3" s="1"/>
  <c r="S52" i="3"/>
  <c r="AG52" i="3"/>
  <c r="AH52" i="3" s="1"/>
  <c r="AQ52" i="3"/>
  <c r="AR52" i="3" s="1"/>
  <c r="AG53" i="3"/>
  <c r="AH53" i="3" s="1"/>
  <c r="AQ53" i="3"/>
  <c r="AR53" i="3" s="1"/>
  <c r="AO54" i="3"/>
  <c r="AP54" i="3" s="1"/>
  <c r="O5" i="4"/>
  <c r="F101" i="3"/>
  <c r="S8" i="4"/>
  <c r="O11" i="4"/>
  <c r="AS56" i="3"/>
  <c r="AT56" i="3" s="1"/>
  <c r="AO56" i="3"/>
  <c r="AP56" i="3" s="1"/>
  <c r="AK56" i="3"/>
  <c r="AL56" i="3" s="1"/>
  <c r="AG56" i="3"/>
  <c r="AH56" i="3" s="1"/>
  <c r="AC56" i="3"/>
  <c r="AD56" i="3" s="1"/>
  <c r="Y56" i="3"/>
  <c r="Z56" i="3" s="1"/>
  <c r="W56" i="3"/>
  <c r="X56" i="3" s="1"/>
  <c r="AE56" i="3"/>
  <c r="AF56" i="3" s="1"/>
  <c r="AM56" i="3"/>
  <c r="AN56" i="3" s="1"/>
  <c r="AU56" i="3"/>
  <c r="AV56" i="3" s="1"/>
  <c r="A6" i="4"/>
  <c r="S6" i="4"/>
  <c r="O9" i="4"/>
  <c r="A14" i="4"/>
  <c r="S14" i="4"/>
  <c r="A16" i="4"/>
  <c r="S16" i="4"/>
  <c r="A21" i="4"/>
  <c r="S21" i="4"/>
  <c r="M33" i="3"/>
  <c r="A4" i="4"/>
  <c r="A18" i="4"/>
  <c r="A19" i="4"/>
  <c r="S18" i="4"/>
  <c r="S19" i="4"/>
  <c r="S4" i="4"/>
  <c r="A17" i="4"/>
  <c r="A13" i="4"/>
  <c r="A11" i="4"/>
  <c r="A9" i="4"/>
  <c r="A7" i="4"/>
  <c r="A5" i="4"/>
  <c r="A15" i="4"/>
  <c r="O7" i="4"/>
  <c r="A12" i="4"/>
  <c r="S12" i="4"/>
  <c r="Q15" i="4"/>
  <c r="Q5" i="4"/>
  <c r="M6" i="4"/>
  <c r="Q7" i="4"/>
  <c r="M8" i="4"/>
  <c r="Q9" i="4"/>
  <c r="M10" i="4"/>
  <c r="Q11" i="4"/>
  <c r="M12" i="4"/>
  <c r="Q13" i="4"/>
  <c r="M14" i="4"/>
  <c r="S15" i="4"/>
  <c r="M16" i="4"/>
  <c r="O17" i="4"/>
  <c r="O19" i="4"/>
  <c r="O4" i="4"/>
  <c r="S5" i="4"/>
  <c r="O6" i="4"/>
  <c r="S7" i="4"/>
  <c r="O8" i="4"/>
  <c r="S9" i="4"/>
  <c r="O10" i="4"/>
  <c r="S11" i="4"/>
  <c r="O12" i="4"/>
  <c r="S13" i="4"/>
  <c r="O14" i="4"/>
  <c r="M15" i="4"/>
  <c r="O16" i="4"/>
  <c r="Q17" i="4"/>
  <c r="AS25" i="4"/>
  <c r="AT25" i="4" s="1"/>
  <c r="AM25" i="4"/>
  <c r="AN25" i="4" s="1"/>
  <c r="AC25" i="4"/>
  <c r="AD25" i="4" s="1"/>
  <c r="W25" i="4"/>
  <c r="X25" i="4" s="1"/>
  <c r="AQ25" i="4"/>
  <c r="AR25" i="4" s="1"/>
  <c r="AG25" i="4"/>
  <c r="AH25" i="4" s="1"/>
  <c r="AA25" i="4"/>
  <c r="AB25" i="4" s="1"/>
  <c r="AU25" i="4"/>
  <c r="AV25" i="4" s="1"/>
  <c r="AK25" i="4"/>
  <c r="AL25" i="4" s="1"/>
  <c r="AE25" i="4"/>
  <c r="AF25" i="4" s="1"/>
  <c r="AI25" i="4"/>
  <c r="AJ25" i="4" s="1"/>
  <c r="Y25" i="4"/>
  <c r="Z25" i="4" s="1"/>
  <c r="Y57" i="3"/>
  <c r="Z57" i="3" s="1"/>
  <c r="AC57" i="3"/>
  <c r="AD57" i="3" s="1"/>
  <c r="AG57" i="3"/>
  <c r="AH57" i="3" s="1"/>
  <c r="AK57" i="3"/>
  <c r="AL57" i="3" s="1"/>
  <c r="AO57" i="3"/>
  <c r="AP57" i="3" s="1"/>
  <c r="Y58" i="3"/>
  <c r="Z58" i="3" s="1"/>
  <c r="F58" i="3" s="1"/>
  <c r="AC58" i="3"/>
  <c r="AD58" i="3" s="1"/>
  <c r="AG58" i="3"/>
  <c r="AH58" i="3" s="1"/>
  <c r="AK58" i="3"/>
  <c r="AL58" i="3" s="1"/>
  <c r="AO58" i="3"/>
  <c r="AP58" i="3" s="1"/>
  <c r="Y59" i="3"/>
  <c r="Z59" i="3" s="1"/>
  <c r="F59" i="3" s="1"/>
  <c r="AC59" i="3"/>
  <c r="AD59" i="3" s="1"/>
  <c r="AG59" i="3"/>
  <c r="AH59" i="3" s="1"/>
  <c r="AK59" i="3"/>
  <c r="AL59" i="3" s="1"/>
  <c r="AO59" i="3"/>
  <c r="AP59" i="3" s="1"/>
  <c r="Y60" i="3"/>
  <c r="Z60" i="3" s="1"/>
  <c r="F60" i="3" s="1"/>
  <c r="AC60" i="3"/>
  <c r="AD60" i="3" s="1"/>
  <c r="AG60" i="3"/>
  <c r="AH60" i="3" s="1"/>
  <c r="AK60" i="3"/>
  <c r="AL60" i="3" s="1"/>
  <c r="AO60" i="3"/>
  <c r="AP60" i="3" s="1"/>
  <c r="Y61" i="3"/>
  <c r="Z61" i="3" s="1"/>
  <c r="AC61" i="3"/>
  <c r="AD61" i="3" s="1"/>
  <c r="AG61" i="3"/>
  <c r="AH61" i="3" s="1"/>
  <c r="AK61" i="3"/>
  <c r="AL61" i="3" s="1"/>
  <c r="AO61" i="3"/>
  <c r="AP61" i="3" s="1"/>
  <c r="Y62" i="3"/>
  <c r="Z62" i="3" s="1"/>
  <c r="AC62" i="3"/>
  <c r="AD62" i="3" s="1"/>
  <c r="AG62" i="3"/>
  <c r="AH62" i="3" s="1"/>
  <c r="AK62" i="3"/>
  <c r="AL62" i="3" s="1"/>
  <c r="AO62" i="3"/>
  <c r="AP62" i="3" s="1"/>
  <c r="Y63" i="3"/>
  <c r="Z63" i="3" s="1"/>
  <c r="F63" i="3" s="1"/>
  <c r="AC63" i="3"/>
  <c r="AD63" i="3" s="1"/>
  <c r="AG63" i="3"/>
  <c r="AH63" i="3" s="1"/>
  <c r="AK63" i="3"/>
  <c r="AL63" i="3" s="1"/>
  <c r="AO63" i="3"/>
  <c r="AP63" i="3" s="1"/>
  <c r="Y64" i="3"/>
  <c r="Z64" i="3" s="1"/>
  <c r="F64" i="3" s="1"/>
  <c r="AC64" i="3"/>
  <c r="AD64" i="3" s="1"/>
  <c r="AG64" i="3"/>
  <c r="AH64" i="3" s="1"/>
  <c r="AK64" i="3"/>
  <c r="AL64" i="3" s="1"/>
  <c r="AO64" i="3"/>
  <c r="AP64" i="3" s="1"/>
  <c r="Y65" i="3"/>
  <c r="Z65" i="3" s="1"/>
  <c r="AC65" i="3"/>
  <c r="AD65" i="3" s="1"/>
  <c r="AG65" i="3"/>
  <c r="AH65" i="3" s="1"/>
  <c r="AK65" i="3"/>
  <c r="AL65" i="3" s="1"/>
  <c r="AO65" i="3"/>
  <c r="AP65" i="3" s="1"/>
  <c r="Y66" i="3"/>
  <c r="Z66" i="3" s="1"/>
  <c r="F66" i="3" s="1"/>
  <c r="AC66" i="3"/>
  <c r="AD66" i="3" s="1"/>
  <c r="AG66" i="3"/>
  <c r="AH66" i="3" s="1"/>
  <c r="AK66" i="3"/>
  <c r="AL66" i="3" s="1"/>
  <c r="AO66" i="3"/>
  <c r="AP66" i="3" s="1"/>
  <c r="Y67" i="3"/>
  <c r="Z67" i="3" s="1"/>
  <c r="F67" i="3" s="1"/>
  <c r="AC67" i="3"/>
  <c r="AD67" i="3" s="1"/>
  <c r="AG67" i="3"/>
  <c r="AH67" i="3" s="1"/>
  <c r="AK67" i="3"/>
  <c r="AL67" i="3" s="1"/>
  <c r="AO67" i="3"/>
  <c r="AP67" i="3" s="1"/>
  <c r="Y68" i="3"/>
  <c r="Z68" i="3" s="1"/>
  <c r="F68" i="3" s="1"/>
  <c r="AC68" i="3"/>
  <c r="AD68" i="3" s="1"/>
  <c r="AG68" i="3"/>
  <c r="AH68" i="3" s="1"/>
  <c r="AK68" i="3"/>
  <c r="AL68" i="3" s="1"/>
  <c r="AO68" i="3"/>
  <c r="AP68" i="3" s="1"/>
  <c r="Y69" i="3"/>
  <c r="Z69" i="3" s="1"/>
  <c r="AC69" i="3"/>
  <c r="AD69" i="3" s="1"/>
  <c r="AG69" i="3"/>
  <c r="AH69" i="3" s="1"/>
  <c r="AK69" i="3"/>
  <c r="AL69" i="3" s="1"/>
  <c r="AO69" i="3"/>
  <c r="AP69" i="3" s="1"/>
  <c r="Y70" i="3"/>
  <c r="Z70" i="3" s="1"/>
  <c r="AC70" i="3"/>
  <c r="AD70" i="3" s="1"/>
  <c r="AG70" i="3"/>
  <c r="AH70" i="3" s="1"/>
  <c r="AK70" i="3"/>
  <c r="AL70" i="3" s="1"/>
  <c r="AO70" i="3"/>
  <c r="AP70" i="3" s="1"/>
  <c r="Y71" i="3"/>
  <c r="Z71" i="3" s="1"/>
  <c r="AC71" i="3"/>
  <c r="AD71" i="3" s="1"/>
  <c r="F71" i="3" s="1"/>
  <c r="AG71" i="3"/>
  <c r="AH71" i="3" s="1"/>
  <c r="AK71" i="3"/>
  <c r="AL71" i="3" s="1"/>
  <c r="AO71" i="3"/>
  <c r="AP71" i="3" s="1"/>
  <c r="Y72" i="3"/>
  <c r="Z72" i="3" s="1"/>
  <c r="F72" i="3" s="1"/>
  <c r="AC72" i="3"/>
  <c r="AD72" i="3" s="1"/>
  <c r="AG72" i="3"/>
  <c r="AH72" i="3" s="1"/>
  <c r="AK72" i="3"/>
  <c r="AL72" i="3" s="1"/>
  <c r="AO72" i="3"/>
  <c r="AP72" i="3" s="1"/>
  <c r="Y73" i="3"/>
  <c r="Z73" i="3" s="1"/>
  <c r="AC73" i="3"/>
  <c r="AD73" i="3" s="1"/>
  <c r="AG73" i="3"/>
  <c r="AH73" i="3" s="1"/>
  <c r="AK73" i="3"/>
  <c r="AL73" i="3" s="1"/>
  <c r="AO73" i="3"/>
  <c r="AP73" i="3" s="1"/>
  <c r="Y74" i="3"/>
  <c r="Z74" i="3" s="1"/>
  <c r="AC74" i="3"/>
  <c r="AD74" i="3" s="1"/>
  <c r="AG74" i="3"/>
  <c r="AH74" i="3" s="1"/>
  <c r="F74" i="3" s="1"/>
  <c r="AK74" i="3"/>
  <c r="AL74" i="3" s="1"/>
  <c r="AO74" i="3"/>
  <c r="AP74" i="3" s="1"/>
  <c r="Y75" i="3"/>
  <c r="Z75" i="3" s="1"/>
  <c r="F75" i="3" s="1"/>
  <c r="AC75" i="3"/>
  <c r="AD75" i="3" s="1"/>
  <c r="AG75" i="3"/>
  <c r="AH75" i="3" s="1"/>
  <c r="AK75" i="3"/>
  <c r="AL75" i="3" s="1"/>
  <c r="AO75" i="3"/>
  <c r="AP75" i="3" s="1"/>
  <c r="Y76" i="3"/>
  <c r="Z76" i="3" s="1"/>
  <c r="F76" i="3" s="1"/>
  <c r="AC76" i="3"/>
  <c r="AD76" i="3" s="1"/>
  <c r="AG76" i="3"/>
  <c r="AH76" i="3" s="1"/>
  <c r="AK76" i="3"/>
  <c r="AL76" i="3" s="1"/>
  <c r="AO76" i="3"/>
  <c r="AP76" i="3" s="1"/>
  <c r="Y77" i="3"/>
  <c r="Z77" i="3" s="1"/>
  <c r="AC77" i="3"/>
  <c r="AD77" i="3" s="1"/>
  <c r="AG77" i="3"/>
  <c r="AH77" i="3" s="1"/>
  <c r="AK77" i="3"/>
  <c r="AL77" i="3" s="1"/>
  <c r="AO77" i="3"/>
  <c r="AP77" i="3" s="1"/>
  <c r="Y78" i="3"/>
  <c r="Z78" i="3" s="1"/>
  <c r="F78" i="3" s="1"/>
  <c r="AC78" i="3"/>
  <c r="AD78" i="3" s="1"/>
  <c r="AG78" i="3"/>
  <c r="AH78" i="3" s="1"/>
  <c r="AK78" i="3"/>
  <c r="AL78" i="3" s="1"/>
  <c r="AO78" i="3"/>
  <c r="AP78" i="3" s="1"/>
  <c r="Y79" i="3"/>
  <c r="Z79" i="3" s="1"/>
  <c r="F79" i="3" s="1"/>
  <c r="AC79" i="3"/>
  <c r="AD79" i="3" s="1"/>
  <c r="AG79" i="3"/>
  <c r="AH79" i="3" s="1"/>
  <c r="AK79" i="3"/>
  <c r="AL79" i="3" s="1"/>
  <c r="AO79" i="3"/>
  <c r="AP79" i="3" s="1"/>
  <c r="Y80" i="3"/>
  <c r="Z80" i="3" s="1"/>
  <c r="F80" i="3" s="1"/>
  <c r="AC80" i="3"/>
  <c r="AD80" i="3" s="1"/>
  <c r="AG80" i="3"/>
  <c r="AH80" i="3" s="1"/>
  <c r="AK80" i="3"/>
  <c r="AL80" i="3" s="1"/>
  <c r="AO80" i="3"/>
  <c r="AP80" i="3" s="1"/>
  <c r="Y81" i="3"/>
  <c r="Z81" i="3" s="1"/>
  <c r="AC81" i="3"/>
  <c r="AD81" i="3" s="1"/>
  <c r="AG81" i="3"/>
  <c r="AH81" i="3" s="1"/>
  <c r="AK81" i="3"/>
  <c r="AL81" i="3" s="1"/>
  <c r="AO81" i="3"/>
  <c r="AP81" i="3" s="1"/>
  <c r="Y82" i="3"/>
  <c r="Z82" i="3" s="1"/>
  <c r="F82" i="3" s="1"/>
  <c r="AC82" i="3"/>
  <c r="AD82" i="3" s="1"/>
  <c r="AG82" i="3"/>
  <c r="AH82" i="3" s="1"/>
  <c r="AK82" i="3"/>
  <c r="AL82" i="3" s="1"/>
  <c r="AO82" i="3"/>
  <c r="AP82" i="3" s="1"/>
  <c r="Y83" i="3"/>
  <c r="Z83" i="3" s="1"/>
  <c r="AC83" i="3"/>
  <c r="AD83" i="3" s="1"/>
  <c r="F83" i="3" s="1"/>
  <c r="AG83" i="3"/>
  <c r="AH83" i="3" s="1"/>
  <c r="AK83" i="3"/>
  <c r="AL83" i="3" s="1"/>
  <c r="AO83" i="3"/>
  <c r="AP83" i="3" s="1"/>
  <c r="Y84" i="3"/>
  <c r="Z84" i="3" s="1"/>
  <c r="F84" i="3" s="1"/>
  <c r="AC84" i="3"/>
  <c r="AD84" i="3" s="1"/>
  <c r="AG84" i="3"/>
  <c r="AH84" i="3" s="1"/>
  <c r="AK84" i="3"/>
  <c r="AL84" i="3" s="1"/>
  <c r="AO84" i="3"/>
  <c r="AP84" i="3" s="1"/>
  <c r="Y85" i="3"/>
  <c r="Z85" i="3" s="1"/>
  <c r="AC85" i="3"/>
  <c r="AD85" i="3" s="1"/>
  <c r="AG85" i="3"/>
  <c r="AH85" i="3" s="1"/>
  <c r="AK85" i="3"/>
  <c r="AL85" i="3" s="1"/>
  <c r="AO85" i="3"/>
  <c r="AP85" i="3" s="1"/>
  <c r="Y86" i="3"/>
  <c r="Z86" i="3" s="1"/>
  <c r="AC86" i="3"/>
  <c r="AD86" i="3" s="1"/>
  <c r="F86" i="3" s="1"/>
  <c r="AG86" i="3"/>
  <c r="AH86" i="3" s="1"/>
  <c r="AK86" i="3"/>
  <c r="AL86" i="3" s="1"/>
  <c r="AO86" i="3"/>
  <c r="AP86" i="3" s="1"/>
  <c r="Y87" i="3"/>
  <c r="Z87" i="3" s="1"/>
  <c r="AC87" i="3"/>
  <c r="AD87" i="3" s="1"/>
  <c r="F87" i="3" s="1"/>
  <c r="AG87" i="3"/>
  <c r="AH87" i="3" s="1"/>
  <c r="AK87" i="3"/>
  <c r="AL87" i="3" s="1"/>
  <c r="AO87" i="3"/>
  <c r="AP87" i="3" s="1"/>
  <c r="Y88" i="3"/>
  <c r="Z88" i="3" s="1"/>
  <c r="F88" i="3" s="1"/>
  <c r="AC88" i="3"/>
  <c r="AD88" i="3" s="1"/>
  <c r="AG88" i="3"/>
  <c r="AH88" i="3" s="1"/>
  <c r="AK88" i="3"/>
  <c r="AL88" i="3" s="1"/>
  <c r="AO88" i="3"/>
  <c r="AP88" i="3" s="1"/>
  <c r="Y89" i="3"/>
  <c r="Z89" i="3" s="1"/>
  <c r="AC89" i="3"/>
  <c r="AD89" i="3" s="1"/>
  <c r="AG89" i="3"/>
  <c r="AH89" i="3" s="1"/>
  <c r="AK89" i="3"/>
  <c r="AL89" i="3" s="1"/>
  <c r="AO89" i="3"/>
  <c r="AP89" i="3" s="1"/>
  <c r="Y90" i="3"/>
  <c r="Z90" i="3" s="1"/>
  <c r="F90" i="3" s="1"/>
  <c r="AC90" i="3"/>
  <c r="AD90" i="3" s="1"/>
  <c r="AG90" i="3"/>
  <c r="AH90" i="3" s="1"/>
  <c r="AK90" i="3"/>
  <c r="AL90" i="3" s="1"/>
  <c r="AO90" i="3"/>
  <c r="AP90" i="3" s="1"/>
  <c r="Y91" i="3"/>
  <c r="Z91" i="3" s="1"/>
  <c r="AC91" i="3"/>
  <c r="AD91" i="3" s="1"/>
  <c r="F91" i="3" s="1"/>
  <c r="AG91" i="3"/>
  <c r="AH91" i="3" s="1"/>
  <c r="AK91" i="3"/>
  <c r="AL91" i="3" s="1"/>
  <c r="AO91" i="3"/>
  <c r="AP91" i="3" s="1"/>
  <c r="Y92" i="3"/>
  <c r="Z92" i="3" s="1"/>
  <c r="F92" i="3" s="1"/>
  <c r="AC92" i="3"/>
  <c r="AD92" i="3" s="1"/>
  <c r="AG92" i="3"/>
  <c r="AH92" i="3" s="1"/>
  <c r="AK92" i="3"/>
  <c r="AL92" i="3" s="1"/>
  <c r="AO92" i="3"/>
  <c r="AP92" i="3" s="1"/>
  <c r="Y93" i="3"/>
  <c r="Z93" i="3" s="1"/>
  <c r="AC93" i="3"/>
  <c r="AD93" i="3" s="1"/>
  <c r="AG93" i="3"/>
  <c r="AH93" i="3" s="1"/>
  <c r="AK93" i="3"/>
  <c r="AL93" i="3" s="1"/>
  <c r="AO93" i="3"/>
  <c r="AP93" i="3" s="1"/>
  <c r="Y94" i="3"/>
  <c r="Z94" i="3" s="1"/>
  <c r="F94" i="3" s="1"/>
  <c r="AC94" i="3"/>
  <c r="AD94" i="3" s="1"/>
  <c r="AG94" i="3"/>
  <c r="AH94" i="3" s="1"/>
  <c r="AK94" i="3"/>
  <c r="AL94" i="3" s="1"/>
  <c r="AO94" i="3"/>
  <c r="AP94" i="3" s="1"/>
  <c r="Y95" i="3"/>
  <c r="Z95" i="3" s="1"/>
  <c r="F95" i="3" s="1"/>
  <c r="AC95" i="3"/>
  <c r="AD95" i="3" s="1"/>
  <c r="AG95" i="3"/>
  <c r="AH95" i="3" s="1"/>
  <c r="AK95" i="3"/>
  <c r="AL95" i="3" s="1"/>
  <c r="AO95" i="3"/>
  <c r="AP95" i="3" s="1"/>
  <c r="Y96" i="3"/>
  <c r="Z96" i="3" s="1"/>
  <c r="F96" i="3" s="1"/>
  <c r="AC96" i="3"/>
  <c r="AD96" i="3" s="1"/>
  <c r="AG96" i="3"/>
  <c r="AH96" i="3" s="1"/>
  <c r="AK96" i="3"/>
  <c r="AL96" i="3" s="1"/>
  <c r="AO96" i="3"/>
  <c r="AP96" i="3" s="1"/>
  <c r="Y97" i="3"/>
  <c r="Z97" i="3" s="1"/>
  <c r="AC97" i="3"/>
  <c r="AD97" i="3" s="1"/>
  <c r="AG97" i="3"/>
  <c r="AH97" i="3" s="1"/>
  <c r="AK97" i="3"/>
  <c r="AL97" i="3" s="1"/>
  <c r="AO97" i="3"/>
  <c r="AP97" i="3" s="1"/>
  <c r="Y98" i="3"/>
  <c r="Z98" i="3" s="1"/>
  <c r="F98" i="3" s="1"/>
  <c r="AC98" i="3"/>
  <c r="AD98" i="3" s="1"/>
  <c r="AG98" i="3"/>
  <c r="AH98" i="3" s="1"/>
  <c r="AK98" i="3"/>
  <c r="AL98" i="3" s="1"/>
  <c r="AO98" i="3"/>
  <c r="AP98" i="3" s="1"/>
  <c r="Y99" i="3"/>
  <c r="Z99" i="3" s="1"/>
  <c r="F99" i="3" s="1"/>
  <c r="AC99" i="3"/>
  <c r="AD99" i="3" s="1"/>
  <c r="AG99" i="3"/>
  <c r="AH99" i="3" s="1"/>
  <c r="AK99" i="3"/>
  <c r="AL99" i="3" s="1"/>
  <c r="AO99" i="3"/>
  <c r="AP99" i="3" s="1"/>
  <c r="AS100" i="3"/>
  <c r="AT100" i="3" s="1"/>
  <c r="AO100" i="3"/>
  <c r="AP100" i="3" s="1"/>
  <c r="Y100" i="3"/>
  <c r="Z100" i="3" s="1"/>
  <c r="F100" i="3" s="1"/>
  <c r="AC100" i="3"/>
  <c r="AD100" i="3" s="1"/>
  <c r="AG100" i="3"/>
  <c r="AH100" i="3" s="1"/>
  <c r="AK100" i="3"/>
  <c r="AL100" i="3" s="1"/>
  <c r="AU100" i="3"/>
  <c r="AV100" i="3" s="1"/>
  <c r="Q4" i="4"/>
  <c r="M5" i="4"/>
  <c r="Q6" i="4"/>
  <c r="M7" i="4"/>
  <c r="Q8" i="4"/>
  <c r="M9" i="4"/>
  <c r="Q10" i="4"/>
  <c r="M11" i="4"/>
  <c r="Q12" i="4"/>
  <c r="M13" i="4"/>
  <c r="Q14" i="4"/>
  <c r="O15" i="4"/>
  <c r="Q16" i="4"/>
  <c r="S17" i="4"/>
  <c r="O18" i="4"/>
  <c r="AO25" i="4"/>
  <c r="AP25" i="4" s="1"/>
  <c r="M18" i="4"/>
  <c r="A22" i="4"/>
  <c r="S22" i="4"/>
  <c r="AQ24" i="4"/>
  <c r="AR24" i="4" s="1"/>
  <c r="AG24" i="4"/>
  <c r="AH24" i="4" s="1"/>
  <c r="AA24" i="4"/>
  <c r="AB24" i="4" s="1"/>
  <c r="AU24" i="4"/>
  <c r="AV24" i="4" s="1"/>
  <c r="AK24" i="4"/>
  <c r="AL24" i="4" s="1"/>
  <c r="AE24" i="4"/>
  <c r="AF24" i="4" s="1"/>
  <c r="AO24" i="4"/>
  <c r="AP24" i="4" s="1"/>
  <c r="AI24" i="4"/>
  <c r="AJ24" i="4" s="1"/>
  <c r="Y24" i="4"/>
  <c r="Z24" i="4" s="1"/>
  <c r="F24" i="4" s="1"/>
  <c r="A26" i="4"/>
  <c r="S26" i="4"/>
  <c r="AQ28" i="4"/>
  <c r="AR28" i="4" s="1"/>
  <c r="AG28" i="4"/>
  <c r="AH28" i="4" s="1"/>
  <c r="AA28" i="4"/>
  <c r="AB28" i="4" s="1"/>
  <c r="F28" i="4" s="1"/>
  <c r="AU28" i="4"/>
  <c r="AV28" i="4" s="1"/>
  <c r="AK28" i="4"/>
  <c r="AL28" i="4" s="1"/>
  <c r="AE28" i="4"/>
  <c r="AF28" i="4" s="1"/>
  <c r="AO28" i="4"/>
  <c r="AP28" i="4" s="1"/>
  <c r="AI28" i="4"/>
  <c r="AJ28" i="4" s="1"/>
  <c r="Y28" i="4"/>
  <c r="Z28" i="4" s="1"/>
  <c r="S73" i="4"/>
  <c r="A73" i="4"/>
  <c r="AU86" i="4"/>
  <c r="AV86" i="4" s="1"/>
  <c r="AQ86" i="4"/>
  <c r="AR86" i="4" s="1"/>
  <c r="AM86" i="4"/>
  <c r="AN86" i="4" s="1"/>
  <c r="AI86" i="4"/>
  <c r="AJ86" i="4" s="1"/>
  <c r="AE86" i="4"/>
  <c r="AF86" i="4" s="1"/>
  <c r="AA86" i="4"/>
  <c r="AB86" i="4" s="1"/>
  <c r="W86" i="4"/>
  <c r="X86" i="4" s="1"/>
  <c r="AS86" i="4"/>
  <c r="AT86" i="4" s="1"/>
  <c r="AK86" i="4"/>
  <c r="AL86" i="4" s="1"/>
  <c r="AC86" i="4"/>
  <c r="AD86" i="4" s="1"/>
  <c r="AO86" i="4"/>
  <c r="AP86" i="4" s="1"/>
  <c r="Y86" i="4"/>
  <c r="Z86" i="4" s="1"/>
  <c r="AG86" i="4"/>
  <c r="AH86" i="4" s="1"/>
  <c r="AQ20" i="4"/>
  <c r="AR20" i="4" s="1"/>
  <c r="AG20" i="4"/>
  <c r="AH20" i="4" s="1"/>
  <c r="AA20" i="4"/>
  <c r="AB20" i="4" s="1"/>
  <c r="AU20" i="4"/>
  <c r="AV20" i="4" s="1"/>
  <c r="AK20" i="4"/>
  <c r="AL20" i="4" s="1"/>
  <c r="AE20" i="4"/>
  <c r="AF20" i="4" s="1"/>
  <c r="Y20" i="4"/>
  <c r="Z20" i="4" s="1"/>
  <c r="AI20" i="4"/>
  <c r="AJ20" i="4" s="1"/>
  <c r="W23" i="4"/>
  <c r="X23" i="4" s="1"/>
  <c r="AC23" i="4"/>
  <c r="AD23" i="4" s="1"/>
  <c r="AM23" i="4"/>
  <c r="AN23" i="4" s="1"/>
  <c r="AS23" i="4"/>
  <c r="AT23" i="4" s="1"/>
  <c r="W27" i="4"/>
  <c r="X27" i="4" s="1"/>
  <c r="AC27" i="4"/>
  <c r="AD27" i="4" s="1"/>
  <c r="AM27" i="4"/>
  <c r="AN27" i="4" s="1"/>
  <c r="AS27" i="4"/>
  <c r="AT27" i="4" s="1"/>
  <c r="Q19" i="4"/>
  <c r="Y23" i="4"/>
  <c r="Z23" i="4" s="1"/>
  <c r="AI23" i="4"/>
  <c r="AJ23" i="4" s="1"/>
  <c r="AO23" i="4"/>
  <c r="AP23" i="4" s="1"/>
  <c r="S25" i="4"/>
  <c r="Y27" i="4"/>
  <c r="Z27" i="4" s="1"/>
  <c r="AI27" i="4"/>
  <c r="AJ27" i="4" s="1"/>
  <c r="AO27" i="4"/>
  <c r="AP27" i="4" s="1"/>
  <c r="AU74" i="4"/>
  <c r="AV74" i="4" s="1"/>
  <c r="AQ74" i="4"/>
  <c r="AR74" i="4" s="1"/>
  <c r="AM74" i="4"/>
  <c r="AN74" i="4" s="1"/>
  <c r="AI74" i="4"/>
  <c r="AJ74" i="4" s="1"/>
  <c r="AE74" i="4"/>
  <c r="AF74" i="4" s="1"/>
  <c r="AA74" i="4"/>
  <c r="AB74" i="4" s="1"/>
  <c r="W74" i="4"/>
  <c r="X74" i="4" s="1"/>
  <c r="AS74" i="4"/>
  <c r="AT74" i="4" s="1"/>
  <c r="AC74" i="4"/>
  <c r="AD74" i="4" s="1"/>
  <c r="Y74" i="4"/>
  <c r="Z74" i="4" s="1"/>
  <c r="AK74" i="4"/>
  <c r="AL74" i="4" s="1"/>
  <c r="AO74" i="4"/>
  <c r="AP74" i="4" s="1"/>
  <c r="AG74" i="4"/>
  <c r="AH74" i="4" s="1"/>
  <c r="AU81" i="4"/>
  <c r="AV81" i="4" s="1"/>
  <c r="AQ81" i="4"/>
  <c r="AR81" i="4" s="1"/>
  <c r="AM81" i="4"/>
  <c r="AN81" i="4" s="1"/>
  <c r="AI81" i="4"/>
  <c r="AJ81" i="4" s="1"/>
  <c r="AE81" i="4"/>
  <c r="AF81" i="4" s="1"/>
  <c r="AA81" i="4"/>
  <c r="AB81" i="4" s="1"/>
  <c r="W81" i="4"/>
  <c r="X81" i="4" s="1"/>
  <c r="AO81" i="4"/>
  <c r="AP81" i="4" s="1"/>
  <c r="Y81" i="4"/>
  <c r="Z81" i="4" s="1"/>
  <c r="AS81" i="4"/>
  <c r="AT81" i="4" s="1"/>
  <c r="AC81" i="4"/>
  <c r="AD81" i="4" s="1"/>
  <c r="AK81" i="4"/>
  <c r="AL81" i="4" s="1"/>
  <c r="AG81" i="4"/>
  <c r="AH81" i="4" s="1"/>
  <c r="M19" i="4"/>
  <c r="AE23" i="4"/>
  <c r="AF23" i="4" s="1"/>
  <c r="AK23" i="4"/>
  <c r="AL23" i="4" s="1"/>
  <c r="AE27" i="4"/>
  <c r="AF27" i="4" s="1"/>
  <c r="AK27" i="4"/>
  <c r="AL27" i="4" s="1"/>
  <c r="AU75" i="4"/>
  <c r="AV75" i="4" s="1"/>
  <c r="AQ75" i="4"/>
  <c r="AR75" i="4" s="1"/>
  <c r="AM75" i="4"/>
  <c r="AN75" i="4" s="1"/>
  <c r="AI75" i="4"/>
  <c r="AJ75" i="4" s="1"/>
  <c r="AE75" i="4"/>
  <c r="AF75" i="4" s="1"/>
  <c r="AA75" i="4"/>
  <c r="AB75" i="4" s="1"/>
  <c r="W75" i="4"/>
  <c r="X75" i="4" s="1"/>
  <c r="F75" i="4" s="1"/>
  <c r="AG75" i="4"/>
  <c r="AH75" i="4" s="1"/>
  <c r="AC75" i="4"/>
  <c r="AD75" i="4" s="1"/>
  <c r="AO75" i="4"/>
  <c r="AP75" i="4" s="1"/>
  <c r="Y75" i="4"/>
  <c r="Z75" i="4" s="1"/>
  <c r="AU87" i="4"/>
  <c r="AV87" i="4" s="1"/>
  <c r="AQ87" i="4"/>
  <c r="AR87" i="4" s="1"/>
  <c r="AM87" i="4"/>
  <c r="AN87" i="4" s="1"/>
  <c r="AI87" i="4"/>
  <c r="AJ87" i="4" s="1"/>
  <c r="AE87" i="4"/>
  <c r="AF87" i="4" s="1"/>
  <c r="AA87" i="4"/>
  <c r="AB87" i="4" s="1"/>
  <c r="W87" i="4"/>
  <c r="X87" i="4" s="1"/>
  <c r="AS87" i="4"/>
  <c r="AT87" i="4" s="1"/>
  <c r="AK87" i="4"/>
  <c r="AL87" i="4" s="1"/>
  <c r="AC87" i="4"/>
  <c r="AD87" i="4" s="1"/>
  <c r="AG87" i="4"/>
  <c r="AH87" i="4" s="1"/>
  <c r="Y29" i="4"/>
  <c r="Z29" i="4" s="1"/>
  <c r="F29" i="4" s="1"/>
  <c r="AC29" i="4"/>
  <c r="AD29" i="4" s="1"/>
  <c r="AG29" i="4"/>
  <c r="AH29" i="4" s="1"/>
  <c r="AK29" i="4"/>
  <c r="AL29" i="4" s="1"/>
  <c r="AO29" i="4"/>
  <c r="AP29" i="4" s="1"/>
  <c r="Y30" i="4"/>
  <c r="Z30" i="4" s="1"/>
  <c r="AC30" i="4"/>
  <c r="AD30" i="4" s="1"/>
  <c r="AG30" i="4"/>
  <c r="AH30" i="4" s="1"/>
  <c r="AK30" i="4"/>
  <c r="AL30" i="4" s="1"/>
  <c r="F30" i="4" s="1"/>
  <c r="AO30" i="4"/>
  <c r="AP30" i="4" s="1"/>
  <c r="Y31" i="4"/>
  <c r="Z31" i="4" s="1"/>
  <c r="AC31" i="4"/>
  <c r="AD31" i="4" s="1"/>
  <c r="F31" i="4" s="1"/>
  <c r="AG31" i="4"/>
  <c r="AH31" i="4" s="1"/>
  <c r="AK31" i="4"/>
  <c r="AL31" i="4" s="1"/>
  <c r="AO31" i="4"/>
  <c r="AP31" i="4" s="1"/>
  <c r="Y32" i="4"/>
  <c r="Z32" i="4" s="1"/>
  <c r="AC32" i="4"/>
  <c r="AD32" i="4" s="1"/>
  <c r="AG32" i="4"/>
  <c r="AH32" i="4" s="1"/>
  <c r="AK32" i="4"/>
  <c r="AL32" i="4" s="1"/>
  <c r="AO32" i="4"/>
  <c r="AP32" i="4" s="1"/>
  <c r="Y33" i="4"/>
  <c r="Z33" i="4" s="1"/>
  <c r="F33" i="4" s="1"/>
  <c r="AC33" i="4"/>
  <c r="AD33" i="4" s="1"/>
  <c r="AG33" i="4"/>
  <c r="AH33" i="4" s="1"/>
  <c r="AK33" i="4"/>
  <c r="AL33" i="4" s="1"/>
  <c r="AO33" i="4"/>
  <c r="AP33" i="4" s="1"/>
  <c r="Y34" i="4"/>
  <c r="Z34" i="4" s="1"/>
  <c r="F34" i="4" s="1"/>
  <c r="AC34" i="4"/>
  <c r="AD34" i="4" s="1"/>
  <c r="AG34" i="4"/>
  <c r="AH34" i="4" s="1"/>
  <c r="AK34" i="4"/>
  <c r="AL34" i="4" s="1"/>
  <c r="AO34" i="4"/>
  <c r="AP34" i="4" s="1"/>
  <c r="Y35" i="4"/>
  <c r="Z35" i="4" s="1"/>
  <c r="AC35" i="4"/>
  <c r="AD35" i="4" s="1"/>
  <c r="AG35" i="4"/>
  <c r="AH35" i="4" s="1"/>
  <c r="F35" i="4" s="1"/>
  <c r="AK35" i="4"/>
  <c r="AL35" i="4" s="1"/>
  <c r="AO35" i="4"/>
  <c r="AP35" i="4" s="1"/>
  <c r="Y36" i="4"/>
  <c r="Z36" i="4" s="1"/>
  <c r="AC36" i="4"/>
  <c r="AD36" i="4" s="1"/>
  <c r="AG36" i="4"/>
  <c r="AH36" i="4" s="1"/>
  <c r="AK36" i="4"/>
  <c r="AL36" i="4" s="1"/>
  <c r="AO36" i="4"/>
  <c r="AP36" i="4" s="1"/>
  <c r="Y37" i="4"/>
  <c r="Z37" i="4" s="1"/>
  <c r="AC37" i="4"/>
  <c r="AD37" i="4" s="1"/>
  <c r="AG37" i="4"/>
  <c r="AH37" i="4" s="1"/>
  <c r="AK37" i="4"/>
  <c r="AL37" i="4" s="1"/>
  <c r="AO37" i="4"/>
  <c r="AP37" i="4" s="1"/>
  <c r="Y38" i="4"/>
  <c r="Z38" i="4" s="1"/>
  <c r="F38" i="4" s="1"/>
  <c r="AC38" i="4"/>
  <c r="AD38" i="4" s="1"/>
  <c r="AG38" i="4"/>
  <c r="AH38" i="4" s="1"/>
  <c r="AK38" i="4"/>
  <c r="AL38" i="4" s="1"/>
  <c r="AO38" i="4"/>
  <c r="AP38" i="4" s="1"/>
  <c r="Y39" i="4"/>
  <c r="Z39" i="4" s="1"/>
  <c r="AC39" i="4"/>
  <c r="AD39" i="4" s="1"/>
  <c r="F39" i="4" s="1"/>
  <c r="AG39" i="4"/>
  <c r="AH39" i="4" s="1"/>
  <c r="AK39" i="4"/>
  <c r="AL39" i="4" s="1"/>
  <c r="AO39" i="4"/>
  <c r="AP39" i="4" s="1"/>
  <c r="Y40" i="4"/>
  <c r="Z40" i="4" s="1"/>
  <c r="AC40" i="4"/>
  <c r="AD40" i="4" s="1"/>
  <c r="AG40" i="4"/>
  <c r="AH40" i="4" s="1"/>
  <c r="AK40" i="4"/>
  <c r="AL40" i="4" s="1"/>
  <c r="AO40" i="4"/>
  <c r="AP40" i="4" s="1"/>
  <c r="Y41" i="4"/>
  <c r="Z41" i="4" s="1"/>
  <c r="AC41" i="4"/>
  <c r="AD41" i="4" s="1"/>
  <c r="AG41" i="4"/>
  <c r="AH41" i="4" s="1"/>
  <c r="AK41" i="4"/>
  <c r="AL41" i="4" s="1"/>
  <c r="AO41" i="4"/>
  <c r="AP41" i="4" s="1"/>
  <c r="Y42" i="4"/>
  <c r="Z42" i="4" s="1"/>
  <c r="AC42" i="4"/>
  <c r="AD42" i="4" s="1"/>
  <c r="AG42" i="4"/>
  <c r="AH42" i="4" s="1"/>
  <c r="F42" i="4" s="1"/>
  <c r="AK42" i="4"/>
  <c r="AL42" i="4" s="1"/>
  <c r="AO42" i="4"/>
  <c r="AP42" i="4" s="1"/>
  <c r="Y43" i="4"/>
  <c r="Z43" i="4" s="1"/>
  <c r="AC43" i="4"/>
  <c r="AD43" i="4" s="1"/>
  <c r="F43" i="4" s="1"/>
  <c r="AG43" i="4"/>
  <c r="AH43" i="4" s="1"/>
  <c r="AK43" i="4"/>
  <c r="AL43" i="4" s="1"/>
  <c r="AO43" i="4"/>
  <c r="AP43" i="4" s="1"/>
  <c r="Y44" i="4"/>
  <c r="Z44" i="4" s="1"/>
  <c r="AC44" i="4"/>
  <c r="AD44" i="4" s="1"/>
  <c r="AG44" i="4"/>
  <c r="AH44" i="4" s="1"/>
  <c r="AK44" i="4"/>
  <c r="AL44" i="4" s="1"/>
  <c r="AO44" i="4"/>
  <c r="AP44" i="4" s="1"/>
  <c r="Y45" i="4"/>
  <c r="Z45" i="4" s="1"/>
  <c r="F45" i="4" s="1"/>
  <c r="AC45" i="4"/>
  <c r="AD45" i="4" s="1"/>
  <c r="AG45" i="4"/>
  <c r="AH45" i="4" s="1"/>
  <c r="AK45" i="4"/>
  <c r="AL45" i="4" s="1"/>
  <c r="AO45" i="4"/>
  <c r="AP45" i="4" s="1"/>
  <c r="AS46" i="4"/>
  <c r="AT46" i="4" s="1"/>
  <c r="AO46" i="4"/>
  <c r="AP46" i="4" s="1"/>
  <c r="AK46" i="4"/>
  <c r="AL46" i="4" s="1"/>
  <c r="AG46" i="4"/>
  <c r="AH46" i="4" s="1"/>
  <c r="F46" i="4" s="1"/>
  <c r="AC46" i="4"/>
  <c r="AD46" i="4" s="1"/>
  <c r="Y46" i="4"/>
  <c r="Z46" i="4" s="1"/>
  <c r="AE46" i="4"/>
  <c r="AF46" i="4" s="1"/>
  <c r="AU46" i="4"/>
  <c r="AV46" i="4" s="1"/>
  <c r="AS75" i="4"/>
  <c r="AT75" i="4" s="1"/>
  <c r="AU82" i="4"/>
  <c r="AV82" i="4" s="1"/>
  <c r="AQ82" i="4"/>
  <c r="AR82" i="4" s="1"/>
  <c r="AM82" i="4"/>
  <c r="AN82" i="4" s="1"/>
  <c r="AI82" i="4"/>
  <c r="AJ82" i="4" s="1"/>
  <c r="AE82" i="4"/>
  <c r="AF82" i="4" s="1"/>
  <c r="AA82" i="4"/>
  <c r="AB82" i="4" s="1"/>
  <c r="W82" i="4"/>
  <c r="X82" i="4" s="1"/>
  <c r="AS82" i="4"/>
  <c r="AT82" i="4" s="1"/>
  <c r="AC82" i="4"/>
  <c r="AD82" i="4" s="1"/>
  <c r="AG82" i="4"/>
  <c r="AH82" i="4" s="1"/>
  <c r="Y82" i="4"/>
  <c r="Z82" i="4" s="1"/>
  <c r="AO87" i="4"/>
  <c r="AP87" i="4" s="1"/>
  <c r="AU84" i="4"/>
  <c r="AV84" i="4" s="1"/>
  <c r="AQ84" i="4"/>
  <c r="AR84" i="4" s="1"/>
  <c r="AM84" i="4"/>
  <c r="AN84" i="4" s="1"/>
  <c r="AI84" i="4"/>
  <c r="AJ84" i="4" s="1"/>
  <c r="AE84" i="4"/>
  <c r="AF84" i="4" s="1"/>
  <c r="AA84" i="4"/>
  <c r="AB84" i="4" s="1"/>
  <c r="W84" i="4"/>
  <c r="X84" i="4" s="1"/>
  <c r="AS84" i="4"/>
  <c r="AT84" i="4" s="1"/>
  <c r="AK84" i="4"/>
  <c r="AL84" i="4" s="1"/>
  <c r="AC84" i="4"/>
  <c r="AD84" i="4" s="1"/>
  <c r="AU88" i="4"/>
  <c r="AV88" i="4" s="1"/>
  <c r="AQ88" i="4"/>
  <c r="AR88" i="4" s="1"/>
  <c r="AM88" i="4"/>
  <c r="AN88" i="4" s="1"/>
  <c r="AI88" i="4"/>
  <c r="AJ88" i="4" s="1"/>
  <c r="AE88" i="4"/>
  <c r="AF88" i="4" s="1"/>
  <c r="AA88" i="4"/>
  <c r="AB88" i="4" s="1"/>
  <c r="W88" i="4"/>
  <c r="X88" i="4" s="1"/>
  <c r="AS88" i="4"/>
  <c r="AT88" i="4" s="1"/>
  <c r="AK88" i="4"/>
  <c r="AL88" i="4" s="1"/>
  <c r="AC88" i="4"/>
  <c r="AD88" i="4" s="1"/>
  <c r="Y47" i="4"/>
  <c r="Z47" i="4" s="1"/>
  <c r="F47" i="4" s="1"/>
  <c r="AC47" i="4"/>
  <c r="AD47" i="4" s="1"/>
  <c r="AG47" i="4"/>
  <c r="AH47" i="4" s="1"/>
  <c r="AK47" i="4"/>
  <c r="AL47" i="4" s="1"/>
  <c r="AO47" i="4"/>
  <c r="AP47" i="4" s="1"/>
  <c r="Y48" i="4"/>
  <c r="Z48" i="4" s="1"/>
  <c r="F48" i="4" s="1"/>
  <c r="AC48" i="4"/>
  <c r="AD48" i="4" s="1"/>
  <c r="AG48" i="4"/>
  <c r="AH48" i="4" s="1"/>
  <c r="AK48" i="4"/>
  <c r="AL48" i="4" s="1"/>
  <c r="AO48" i="4"/>
  <c r="AP48" i="4" s="1"/>
  <c r="Y49" i="4"/>
  <c r="Z49" i="4" s="1"/>
  <c r="AC49" i="4"/>
  <c r="AD49" i="4" s="1"/>
  <c r="AG49" i="4"/>
  <c r="AH49" i="4" s="1"/>
  <c r="AK49" i="4"/>
  <c r="AL49" i="4" s="1"/>
  <c r="F49" i="4" s="1"/>
  <c r="AO49" i="4"/>
  <c r="AP49" i="4" s="1"/>
  <c r="Y50" i="4"/>
  <c r="Z50" i="4" s="1"/>
  <c r="AC50" i="4"/>
  <c r="AD50" i="4" s="1"/>
  <c r="AG50" i="4"/>
  <c r="AH50" i="4" s="1"/>
  <c r="AK50" i="4"/>
  <c r="AL50" i="4" s="1"/>
  <c r="AO50" i="4"/>
  <c r="AP50" i="4" s="1"/>
  <c r="Y51" i="4"/>
  <c r="Z51" i="4" s="1"/>
  <c r="F51" i="4" s="1"/>
  <c r="AC51" i="4"/>
  <c r="AD51" i="4" s="1"/>
  <c r="AG51" i="4"/>
  <c r="AH51" i="4" s="1"/>
  <c r="AK51" i="4"/>
  <c r="AL51" i="4" s="1"/>
  <c r="AO51" i="4"/>
  <c r="AP51" i="4" s="1"/>
  <c r="Y52" i="4"/>
  <c r="Z52" i="4" s="1"/>
  <c r="F52" i="4" s="1"/>
  <c r="AC52" i="4"/>
  <c r="AD52" i="4" s="1"/>
  <c r="AG52" i="4"/>
  <c r="AH52" i="4" s="1"/>
  <c r="AK52" i="4"/>
  <c r="AL52" i="4" s="1"/>
  <c r="AO52" i="4"/>
  <c r="AP52" i="4" s="1"/>
  <c r="Y53" i="4"/>
  <c r="Z53" i="4" s="1"/>
  <c r="AC53" i="4"/>
  <c r="AD53" i="4" s="1"/>
  <c r="AG53" i="4"/>
  <c r="AH53" i="4" s="1"/>
  <c r="F53" i="4" s="1"/>
  <c r="AK53" i="4"/>
  <c r="AL53" i="4" s="1"/>
  <c r="AO53" i="4"/>
  <c r="AP53" i="4" s="1"/>
  <c r="Y54" i="4"/>
  <c r="Z54" i="4" s="1"/>
  <c r="F54" i="4" s="1"/>
  <c r="AC54" i="4"/>
  <c r="AD54" i="4" s="1"/>
  <c r="AG54" i="4"/>
  <c r="AH54" i="4" s="1"/>
  <c r="AK54" i="4"/>
  <c r="AL54" i="4" s="1"/>
  <c r="AO54" i="4"/>
  <c r="AP54" i="4" s="1"/>
  <c r="Y55" i="4"/>
  <c r="Z55" i="4" s="1"/>
  <c r="AC55" i="4"/>
  <c r="AD55" i="4" s="1"/>
  <c r="F55" i="4" s="1"/>
  <c r="AG55" i="4"/>
  <c r="AH55" i="4" s="1"/>
  <c r="AK55" i="4"/>
  <c r="AL55" i="4" s="1"/>
  <c r="AO55" i="4"/>
  <c r="AP55" i="4" s="1"/>
  <c r="Y56" i="4"/>
  <c r="Z56" i="4" s="1"/>
  <c r="F56" i="4" s="1"/>
  <c r="AC56" i="4"/>
  <c r="AD56" i="4" s="1"/>
  <c r="AG56" i="4"/>
  <c r="AH56" i="4" s="1"/>
  <c r="AK56" i="4"/>
  <c r="AL56" i="4" s="1"/>
  <c r="AO56" i="4"/>
  <c r="AP56" i="4" s="1"/>
  <c r="Y57" i="4"/>
  <c r="Z57" i="4" s="1"/>
  <c r="AC57" i="4"/>
  <c r="AD57" i="4" s="1"/>
  <c r="AG57" i="4"/>
  <c r="AH57" i="4" s="1"/>
  <c r="AK57" i="4"/>
  <c r="AL57" i="4" s="1"/>
  <c r="F57" i="4" s="1"/>
  <c r="AO57" i="4"/>
  <c r="AP57" i="4" s="1"/>
  <c r="Y58" i="4"/>
  <c r="Z58" i="4" s="1"/>
  <c r="F58" i="4" s="1"/>
  <c r="AC58" i="4"/>
  <c r="AD58" i="4" s="1"/>
  <c r="AG58" i="4"/>
  <c r="AH58" i="4" s="1"/>
  <c r="AK58" i="4"/>
  <c r="AL58" i="4" s="1"/>
  <c r="AO58" i="4"/>
  <c r="AP58" i="4" s="1"/>
  <c r="Y59" i="4"/>
  <c r="Z59" i="4" s="1"/>
  <c r="AC59" i="4"/>
  <c r="AD59" i="4" s="1"/>
  <c r="F59" i="4" s="1"/>
  <c r="AG59" i="4"/>
  <c r="AH59" i="4" s="1"/>
  <c r="AK59" i="4"/>
  <c r="AL59" i="4" s="1"/>
  <c r="AO59" i="4"/>
  <c r="AP59" i="4" s="1"/>
  <c r="Y60" i="4"/>
  <c r="Z60" i="4" s="1"/>
  <c r="AC60" i="4"/>
  <c r="AD60" i="4" s="1"/>
  <c r="AG60" i="4"/>
  <c r="AH60" i="4" s="1"/>
  <c r="AK60" i="4"/>
  <c r="AL60" i="4" s="1"/>
  <c r="AO60" i="4"/>
  <c r="AP60" i="4" s="1"/>
  <c r="AS61" i="4"/>
  <c r="AT61" i="4" s="1"/>
  <c r="AO61" i="4"/>
  <c r="AP61" i="4" s="1"/>
  <c r="AK61" i="4"/>
  <c r="AL61" i="4" s="1"/>
  <c r="AG61" i="4"/>
  <c r="AH61" i="4" s="1"/>
  <c r="AC61" i="4"/>
  <c r="AD61" i="4" s="1"/>
  <c r="Y61" i="4"/>
  <c r="Z61" i="4" s="1"/>
  <c r="F61" i="4" s="1"/>
  <c r="AE61" i="4"/>
  <c r="AF61" i="4" s="1"/>
  <c r="AU61" i="4"/>
  <c r="AV61" i="4" s="1"/>
  <c r="AU77" i="4"/>
  <c r="AV77" i="4" s="1"/>
  <c r="AQ77" i="4"/>
  <c r="AR77" i="4" s="1"/>
  <c r="AM77" i="4"/>
  <c r="AN77" i="4" s="1"/>
  <c r="AI77" i="4"/>
  <c r="AJ77" i="4" s="1"/>
  <c r="AE77" i="4"/>
  <c r="AF77" i="4" s="1"/>
  <c r="AA77" i="4"/>
  <c r="AB77" i="4" s="1"/>
  <c r="W77" i="4"/>
  <c r="X77" i="4" s="1"/>
  <c r="AO77" i="4"/>
  <c r="AP77" i="4" s="1"/>
  <c r="Y77" i="4"/>
  <c r="Z77" i="4" s="1"/>
  <c r="AU78" i="4"/>
  <c r="AV78" i="4" s="1"/>
  <c r="AQ78" i="4"/>
  <c r="AR78" i="4" s="1"/>
  <c r="AM78" i="4"/>
  <c r="AN78" i="4" s="1"/>
  <c r="AI78" i="4"/>
  <c r="AJ78" i="4" s="1"/>
  <c r="AE78" i="4"/>
  <c r="AF78" i="4" s="1"/>
  <c r="AA78" i="4"/>
  <c r="AB78" i="4" s="1"/>
  <c r="W78" i="4"/>
  <c r="X78" i="4" s="1"/>
  <c r="F78" i="4" s="1"/>
  <c r="AS78" i="4"/>
  <c r="AT78" i="4" s="1"/>
  <c r="AC78" i="4"/>
  <c r="AD78" i="4" s="1"/>
  <c r="AU79" i="4"/>
  <c r="AV79" i="4" s="1"/>
  <c r="AQ79" i="4"/>
  <c r="AR79" i="4" s="1"/>
  <c r="AM79" i="4"/>
  <c r="AN79" i="4" s="1"/>
  <c r="AI79" i="4"/>
  <c r="AJ79" i="4" s="1"/>
  <c r="AE79" i="4"/>
  <c r="AF79" i="4" s="1"/>
  <c r="AA79" i="4"/>
  <c r="AB79" i="4" s="1"/>
  <c r="W79" i="4"/>
  <c r="X79" i="4" s="1"/>
  <c r="AG79" i="4"/>
  <c r="AH79" i="4" s="1"/>
  <c r="AK79" i="4"/>
  <c r="AL79" i="4" s="1"/>
  <c r="Y79" i="4"/>
  <c r="Z79" i="4" s="1"/>
  <c r="AG84" i="4"/>
  <c r="AH84" i="4" s="1"/>
  <c r="AU85" i="4"/>
  <c r="AV85" i="4" s="1"/>
  <c r="AQ85" i="4"/>
  <c r="AR85" i="4" s="1"/>
  <c r="AM85" i="4"/>
  <c r="AN85" i="4" s="1"/>
  <c r="AI85" i="4"/>
  <c r="AJ85" i="4" s="1"/>
  <c r="AE85" i="4"/>
  <c r="AF85" i="4" s="1"/>
  <c r="AA85" i="4"/>
  <c r="AB85" i="4" s="1"/>
  <c r="W85" i="4"/>
  <c r="X85" i="4" s="1"/>
  <c r="F85" i="4" s="1"/>
  <c r="AS85" i="4"/>
  <c r="AT85" i="4" s="1"/>
  <c r="AK85" i="4"/>
  <c r="AL85" i="4" s="1"/>
  <c r="AC85" i="4"/>
  <c r="AD85" i="4" s="1"/>
  <c r="AG88" i="4"/>
  <c r="AH88" i="4" s="1"/>
  <c r="AU89" i="4"/>
  <c r="AV89" i="4" s="1"/>
  <c r="AQ89" i="4"/>
  <c r="AR89" i="4" s="1"/>
  <c r="AM89" i="4"/>
  <c r="AN89" i="4" s="1"/>
  <c r="AI89" i="4"/>
  <c r="AJ89" i="4" s="1"/>
  <c r="AE89" i="4"/>
  <c r="AF89" i="4" s="1"/>
  <c r="AA89" i="4"/>
  <c r="AB89" i="4" s="1"/>
  <c r="W89" i="4"/>
  <c r="X89" i="4" s="1"/>
  <c r="AS89" i="4"/>
  <c r="AT89" i="4" s="1"/>
  <c r="AK89" i="4"/>
  <c r="AL89" i="4" s="1"/>
  <c r="AC89" i="4"/>
  <c r="AD89" i="4" s="1"/>
  <c r="AU83" i="4"/>
  <c r="AV83" i="4" s="1"/>
  <c r="AQ83" i="4"/>
  <c r="AR83" i="4" s="1"/>
  <c r="AM83" i="4"/>
  <c r="AN83" i="4" s="1"/>
  <c r="AI83" i="4"/>
  <c r="AJ83" i="4" s="1"/>
  <c r="AE83" i="4"/>
  <c r="AF83" i="4" s="1"/>
  <c r="AA83" i="4"/>
  <c r="AB83" i="4" s="1"/>
  <c r="W83" i="4"/>
  <c r="X83" i="4" s="1"/>
  <c r="AC83" i="4"/>
  <c r="AD83" i="4" s="1"/>
  <c r="AK83" i="4"/>
  <c r="AL83" i="4" s="1"/>
  <c r="AS83" i="4"/>
  <c r="AT83" i="4" s="1"/>
  <c r="Y62" i="4"/>
  <c r="Z62" i="4" s="1"/>
  <c r="AC62" i="4"/>
  <c r="AD62" i="4" s="1"/>
  <c r="AG62" i="4"/>
  <c r="AH62" i="4" s="1"/>
  <c r="F62" i="4" s="1"/>
  <c r="AK62" i="4"/>
  <c r="AL62" i="4" s="1"/>
  <c r="AO62" i="4"/>
  <c r="AP62" i="4" s="1"/>
  <c r="Y63" i="4"/>
  <c r="Z63" i="4" s="1"/>
  <c r="F63" i="4" s="1"/>
  <c r="AC63" i="4"/>
  <c r="AD63" i="4" s="1"/>
  <c r="AG63" i="4"/>
  <c r="AH63" i="4" s="1"/>
  <c r="AK63" i="4"/>
  <c r="AL63" i="4" s="1"/>
  <c r="AO63" i="4"/>
  <c r="AP63" i="4" s="1"/>
  <c r="Y64" i="4"/>
  <c r="Z64" i="4" s="1"/>
  <c r="F64" i="4" s="1"/>
  <c r="AC64" i="4"/>
  <c r="AD64" i="4" s="1"/>
  <c r="AG64" i="4"/>
  <c r="AH64" i="4" s="1"/>
  <c r="AK64" i="4"/>
  <c r="AL64" i="4" s="1"/>
  <c r="AO64" i="4"/>
  <c r="AP64" i="4" s="1"/>
  <c r="Y65" i="4"/>
  <c r="Z65" i="4" s="1"/>
  <c r="F65" i="4" s="1"/>
  <c r="AC65" i="4"/>
  <c r="AD65" i="4" s="1"/>
  <c r="AG65" i="4"/>
  <c r="AH65" i="4" s="1"/>
  <c r="AK65" i="4"/>
  <c r="AL65" i="4" s="1"/>
  <c r="AO65" i="4"/>
  <c r="AP65" i="4" s="1"/>
  <c r="Y66" i="4"/>
  <c r="Z66" i="4" s="1"/>
  <c r="F66" i="4" s="1"/>
  <c r="AC66" i="4"/>
  <c r="AD66" i="4" s="1"/>
  <c r="AG66" i="4"/>
  <c r="AH66" i="4" s="1"/>
  <c r="AK66" i="4"/>
  <c r="AL66" i="4" s="1"/>
  <c r="AO66" i="4"/>
  <c r="AP66" i="4" s="1"/>
  <c r="Y67" i="4"/>
  <c r="Z67" i="4" s="1"/>
  <c r="F67" i="4" s="1"/>
  <c r="AC67" i="4"/>
  <c r="AD67" i="4" s="1"/>
  <c r="AG67" i="4"/>
  <c r="AH67" i="4" s="1"/>
  <c r="AK67" i="4"/>
  <c r="AL67" i="4" s="1"/>
  <c r="AO67" i="4"/>
  <c r="AP67" i="4" s="1"/>
  <c r="Y68" i="4"/>
  <c r="Z68" i="4" s="1"/>
  <c r="F68" i="4" s="1"/>
  <c r="AC68" i="4"/>
  <c r="AD68" i="4" s="1"/>
  <c r="AG68" i="4"/>
  <c r="AH68" i="4" s="1"/>
  <c r="AK68" i="4"/>
  <c r="AL68" i="4" s="1"/>
  <c r="AO68" i="4"/>
  <c r="AP68" i="4" s="1"/>
  <c r="Y69" i="4"/>
  <c r="Z69" i="4" s="1"/>
  <c r="F69" i="4" s="1"/>
  <c r="AC69" i="4"/>
  <c r="AD69" i="4" s="1"/>
  <c r="AG69" i="4"/>
  <c r="AH69" i="4" s="1"/>
  <c r="AK69" i="4"/>
  <c r="AL69" i="4" s="1"/>
  <c r="AO69" i="4"/>
  <c r="AP69" i="4" s="1"/>
  <c r="Y70" i="4"/>
  <c r="Z70" i="4" s="1"/>
  <c r="AC70" i="4"/>
  <c r="AD70" i="4" s="1"/>
  <c r="AG70" i="4"/>
  <c r="AH70" i="4" s="1"/>
  <c r="AK70" i="4"/>
  <c r="AL70" i="4" s="1"/>
  <c r="F70" i="4" s="1"/>
  <c r="AO70" i="4"/>
  <c r="AP70" i="4" s="1"/>
  <c r="Y71" i="4"/>
  <c r="Z71" i="4" s="1"/>
  <c r="AC71" i="4"/>
  <c r="AD71" i="4" s="1"/>
  <c r="AG71" i="4"/>
  <c r="AH71" i="4" s="1"/>
  <c r="F71" i="4" s="1"/>
  <c r="AK71" i="4"/>
  <c r="AL71" i="4" s="1"/>
  <c r="AO71" i="4"/>
  <c r="AP71" i="4" s="1"/>
  <c r="AU72" i="4"/>
  <c r="AV72" i="4" s="1"/>
  <c r="AQ72" i="4"/>
  <c r="AR72" i="4" s="1"/>
  <c r="AM72" i="4"/>
  <c r="AN72" i="4" s="1"/>
  <c r="AI72" i="4"/>
  <c r="AJ72" i="4" s="1"/>
  <c r="AE72" i="4"/>
  <c r="AF72" i="4" s="1"/>
  <c r="AA72" i="4"/>
  <c r="AB72" i="4" s="1"/>
  <c r="W72" i="4"/>
  <c r="X72" i="4" s="1"/>
  <c r="AK72" i="4"/>
  <c r="AL72" i="4" s="1"/>
  <c r="AU76" i="4"/>
  <c r="AV76" i="4" s="1"/>
  <c r="AQ76" i="4"/>
  <c r="AR76" i="4" s="1"/>
  <c r="AM76" i="4"/>
  <c r="AN76" i="4" s="1"/>
  <c r="AI76" i="4"/>
  <c r="AJ76" i="4" s="1"/>
  <c r="AE76" i="4"/>
  <c r="AF76" i="4" s="1"/>
  <c r="AA76" i="4"/>
  <c r="AB76" i="4" s="1"/>
  <c r="W76" i="4"/>
  <c r="X76" i="4" s="1"/>
  <c r="AK76" i="4"/>
  <c r="AL76" i="4" s="1"/>
  <c r="AU80" i="4"/>
  <c r="AV80" i="4" s="1"/>
  <c r="AQ80" i="4"/>
  <c r="AR80" i="4" s="1"/>
  <c r="AM80" i="4"/>
  <c r="AN80" i="4" s="1"/>
  <c r="AI80" i="4"/>
  <c r="AJ80" i="4" s="1"/>
  <c r="AE80" i="4"/>
  <c r="AF80" i="4" s="1"/>
  <c r="AA80" i="4"/>
  <c r="AB80" i="4" s="1"/>
  <c r="W80" i="4"/>
  <c r="X80" i="4" s="1"/>
  <c r="AK80" i="4"/>
  <c r="AL80" i="4" s="1"/>
  <c r="AU90" i="4"/>
  <c r="AV90" i="4" s="1"/>
  <c r="AQ90" i="4"/>
  <c r="AR90" i="4" s="1"/>
  <c r="AM90" i="4"/>
  <c r="AN90" i="4" s="1"/>
  <c r="AI90" i="4"/>
  <c r="AJ90" i="4" s="1"/>
  <c r="AE90" i="4"/>
  <c r="AF90" i="4" s="1"/>
  <c r="AA90" i="4"/>
  <c r="AB90" i="4" s="1"/>
  <c r="W90" i="4"/>
  <c r="X90" i="4" s="1"/>
  <c r="AS90" i="4"/>
  <c r="AT90" i="4" s="1"/>
  <c r="AO90" i="4"/>
  <c r="AP90" i="4" s="1"/>
  <c r="Y90" i="4"/>
  <c r="Z90" i="4" s="1"/>
  <c r="AC90" i="4"/>
  <c r="AD90" i="4" s="1"/>
  <c r="Y91" i="4"/>
  <c r="Z91" i="4" s="1"/>
  <c r="AC91" i="4"/>
  <c r="AD91" i="4" s="1"/>
  <c r="AG91" i="4"/>
  <c r="AH91" i="4" s="1"/>
  <c r="AK91" i="4"/>
  <c r="AL91" i="4" s="1"/>
  <c r="AO91" i="4"/>
  <c r="AP91" i="4" s="1"/>
  <c r="AS91" i="4"/>
  <c r="AT91" i="4" s="1"/>
  <c r="Y92" i="4"/>
  <c r="Z92" i="4" s="1"/>
  <c r="AC92" i="4"/>
  <c r="AD92" i="4" s="1"/>
  <c r="AG92" i="4"/>
  <c r="AH92" i="4" s="1"/>
  <c r="AK92" i="4"/>
  <c r="AL92" i="4" s="1"/>
  <c r="AO92" i="4"/>
  <c r="AP92" i="4" s="1"/>
  <c r="AS92" i="4"/>
  <c r="AT92" i="4" s="1"/>
  <c r="Y93" i="4"/>
  <c r="Z93" i="4" s="1"/>
  <c r="AC93" i="4"/>
  <c r="AD93" i="4" s="1"/>
  <c r="AG93" i="4"/>
  <c r="AH93" i="4" s="1"/>
  <c r="AK93" i="4"/>
  <c r="AL93" i="4" s="1"/>
  <c r="AO93" i="4"/>
  <c r="AP93" i="4" s="1"/>
  <c r="AS93" i="4"/>
  <c r="AT93" i="4" s="1"/>
  <c r="Y94" i="4"/>
  <c r="Z94" i="4" s="1"/>
  <c r="AC94" i="4"/>
  <c r="AD94" i="4" s="1"/>
  <c r="AG94" i="4"/>
  <c r="AH94" i="4" s="1"/>
  <c r="AK94" i="4"/>
  <c r="AL94" i="4" s="1"/>
  <c r="AO94" i="4"/>
  <c r="AP94" i="4" s="1"/>
  <c r="AS94" i="4"/>
  <c r="AT94" i="4" s="1"/>
  <c r="Y95" i="4"/>
  <c r="Z95" i="4" s="1"/>
  <c r="AC95" i="4"/>
  <c r="AD95" i="4" s="1"/>
  <c r="AG95" i="4"/>
  <c r="AH95" i="4" s="1"/>
  <c r="AK95" i="4"/>
  <c r="AL95" i="4" s="1"/>
  <c r="AO95" i="4"/>
  <c r="AP95" i="4" s="1"/>
  <c r="AS95" i="4"/>
  <c r="AT95" i="4" s="1"/>
  <c r="Y96" i="4"/>
  <c r="Z96" i="4" s="1"/>
  <c r="AC96" i="4"/>
  <c r="AD96" i="4" s="1"/>
  <c r="AG96" i="4"/>
  <c r="AH96" i="4" s="1"/>
  <c r="AK96" i="4"/>
  <c r="AL96" i="4" s="1"/>
  <c r="AO96" i="4"/>
  <c r="AP96" i="4" s="1"/>
  <c r="AS96" i="4"/>
  <c r="AT96" i="4" s="1"/>
  <c r="Y97" i="4"/>
  <c r="Z97" i="4" s="1"/>
  <c r="AC97" i="4"/>
  <c r="AD97" i="4" s="1"/>
  <c r="AG97" i="4"/>
  <c r="AH97" i="4" s="1"/>
  <c r="AK97" i="4"/>
  <c r="AL97" i="4" s="1"/>
  <c r="AO97" i="4"/>
  <c r="AP97" i="4" s="1"/>
  <c r="AS97" i="4"/>
  <c r="AT97" i="4" s="1"/>
  <c r="Y98" i="4"/>
  <c r="Z98" i="4" s="1"/>
  <c r="AC98" i="4"/>
  <c r="AD98" i="4" s="1"/>
  <c r="AG98" i="4"/>
  <c r="AH98" i="4" s="1"/>
  <c r="AK98" i="4"/>
  <c r="AL98" i="4" s="1"/>
  <c r="AO98" i="4"/>
  <c r="AP98" i="4" s="1"/>
  <c r="AS98" i="4"/>
  <c r="AT98" i="4" s="1"/>
  <c r="Y99" i="4"/>
  <c r="Z99" i="4" s="1"/>
  <c r="AC99" i="4"/>
  <c r="AD99" i="4" s="1"/>
  <c r="AG99" i="4"/>
  <c r="AH99" i="4" s="1"/>
  <c r="AK99" i="4"/>
  <c r="AL99" i="4" s="1"/>
  <c r="AO99" i="4"/>
  <c r="AP99" i="4" s="1"/>
  <c r="AS99" i="4"/>
  <c r="AT99" i="4" s="1"/>
  <c r="Y100" i="4"/>
  <c r="Z100" i="4" s="1"/>
  <c r="AC100" i="4"/>
  <c r="AD100" i="4" s="1"/>
  <c r="AG100" i="4"/>
  <c r="AH100" i="4" s="1"/>
  <c r="AK100" i="4"/>
  <c r="AL100" i="4" s="1"/>
  <c r="AO100" i="4"/>
  <c r="AP100" i="4" s="1"/>
  <c r="AS100" i="4"/>
  <c r="AT100" i="4" s="1"/>
  <c r="W101" i="4"/>
  <c r="X101" i="4" s="1"/>
  <c r="AA101" i="4"/>
  <c r="AB101" i="4" s="1"/>
  <c r="AE101" i="4"/>
  <c r="AF101" i="4" s="1"/>
  <c r="AI101" i="4"/>
  <c r="AJ101" i="4" s="1"/>
  <c r="AM101" i="4"/>
  <c r="AN101" i="4" s="1"/>
  <c r="AQ101" i="4"/>
  <c r="AR101" i="4" s="1"/>
  <c r="W91" i="4"/>
  <c r="X91" i="4" s="1"/>
  <c r="F91" i="4" s="1"/>
  <c r="AA91" i="4"/>
  <c r="AB91" i="4" s="1"/>
  <c r="AE91" i="4"/>
  <c r="AF91" i="4" s="1"/>
  <c r="AI91" i="4"/>
  <c r="AJ91" i="4" s="1"/>
  <c r="AM91" i="4"/>
  <c r="AN91" i="4" s="1"/>
  <c r="AQ91" i="4"/>
  <c r="AR91" i="4" s="1"/>
  <c r="W92" i="4"/>
  <c r="X92" i="4" s="1"/>
  <c r="AA92" i="4"/>
  <c r="AB92" i="4" s="1"/>
  <c r="AE92" i="4"/>
  <c r="AF92" i="4" s="1"/>
  <c r="AI92" i="4"/>
  <c r="AJ92" i="4" s="1"/>
  <c r="AM92" i="4"/>
  <c r="AN92" i="4" s="1"/>
  <c r="AQ92" i="4"/>
  <c r="AR92" i="4" s="1"/>
  <c r="W93" i="4"/>
  <c r="X93" i="4" s="1"/>
  <c r="AA93" i="4"/>
  <c r="AB93" i="4" s="1"/>
  <c r="AE93" i="4"/>
  <c r="AF93" i="4" s="1"/>
  <c r="AI93" i="4"/>
  <c r="AJ93" i="4" s="1"/>
  <c r="AM93" i="4"/>
  <c r="AN93" i="4" s="1"/>
  <c r="AQ93" i="4"/>
  <c r="AR93" i="4" s="1"/>
  <c r="W94" i="4"/>
  <c r="X94" i="4" s="1"/>
  <c r="AA94" i="4"/>
  <c r="AB94" i="4" s="1"/>
  <c r="AE94" i="4"/>
  <c r="AF94" i="4" s="1"/>
  <c r="AI94" i="4"/>
  <c r="AJ94" i="4" s="1"/>
  <c r="AM94" i="4"/>
  <c r="AN94" i="4" s="1"/>
  <c r="AQ94" i="4"/>
  <c r="AR94" i="4" s="1"/>
  <c r="W95" i="4"/>
  <c r="X95" i="4" s="1"/>
  <c r="F95" i="4" s="1"/>
  <c r="AA95" i="4"/>
  <c r="AB95" i="4" s="1"/>
  <c r="AE95" i="4"/>
  <c r="AF95" i="4" s="1"/>
  <c r="AI95" i="4"/>
  <c r="AJ95" i="4" s="1"/>
  <c r="AM95" i="4"/>
  <c r="AN95" i="4" s="1"/>
  <c r="AQ95" i="4"/>
  <c r="AR95" i="4" s="1"/>
  <c r="W96" i="4"/>
  <c r="X96" i="4" s="1"/>
  <c r="AA96" i="4"/>
  <c r="AB96" i="4" s="1"/>
  <c r="AE96" i="4"/>
  <c r="AF96" i="4" s="1"/>
  <c r="AI96" i="4"/>
  <c r="AJ96" i="4" s="1"/>
  <c r="AM96" i="4"/>
  <c r="AN96" i="4" s="1"/>
  <c r="AQ96" i="4"/>
  <c r="AR96" i="4" s="1"/>
  <c r="W97" i="4"/>
  <c r="X97" i="4" s="1"/>
  <c r="F97" i="4" s="1"/>
  <c r="AA97" i="4"/>
  <c r="AB97" i="4" s="1"/>
  <c r="AE97" i="4"/>
  <c r="AF97" i="4" s="1"/>
  <c r="AI97" i="4"/>
  <c r="AJ97" i="4" s="1"/>
  <c r="AM97" i="4"/>
  <c r="AN97" i="4" s="1"/>
  <c r="AQ97" i="4"/>
  <c r="AR97" i="4" s="1"/>
  <c r="W98" i="4"/>
  <c r="X98" i="4" s="1"/>
  <c r="AA98" i="4"/>
  <c r="AB98" i="4" s="1"/>
  <c r="AE98" i="4"/>
  <c r="AF98" i="4" s="1"/>
  <c r="AI98" i="4"/>
  <c r="AJ98" i="4" s="1"/>
  <c r="AM98" i="4"/>
  <c r="AN98" i="4" s="1"/>
  <c r="AQ98" i="4"/>
  <c r="AR98" i="4" s="1"/>
  <c r="W99" i="4"/>
  <c r="X99" i="4" s="1"/>
  <c r="F99" i="4" s="1"/>
  <c r="AA99" i="4"/>
  <c r="AB99" i="4" s="1"/>
  <c r="AE99" i="4"/>
  <c r="AF99" i="4" s="1"/>
  <c r="AI99" i="4"/>
  <c r="AJ99" i="4" s="1"/>
  <c r="AM99" i="4"/>
  <c r="AN99" i="4" s="1"/>
  <c r="AQ99" i="4"/>
  <c r="AR99" i="4" s="1"/>
  <c r="W100" i="4"/>
  <c r="X100" i="4" s="1"/>
  <c r="AA100" i="4"/>
  <c r="AB100" i="4" s="1"/>
  <c r="AE100" i="4"/>
  <c r="AF100" i="4" s="1"/>
  <c r="AI100" i="4"/>
  <c r="AJ100" i="4" s="1"/>
  <c r="AM100" i="4"/>
  <c r="AN100" i="4" s="1"/>
  <c r="AQ100" i="4"/>
  <c r="AR100" i="4" s="1"/>
  <c r="AS101" i="2"/>
  <c r="AT101" i="2" s="1"/>
  <c r="AO101" i="2"/>
  <c r="AP101" i="2" s="1"/>
  <c r="AK101" i="2"/>
  <c r="AL101" i="2" s="1"/>
  <c r="AG101" i="2"/>
  <c r="AH101" i="2" s="1"/>
  <c r="AC101" i="2"/>
  <c r="AD101" i="2" s="1"/>
  <c r="Y101" i="2"/>
  <c r="Z101" i="2" s="1"/>
  <c r="R101" i="2"/>
  <c r="Q101" i="2"/>
  <c r="P101" i="2"/>
  <c r="N101" i="2"/>
  <c r="O101" i="2" s="1"/>
  <c r="M101" i="2"/>
  <c r="L101" i="2"/>
  <c r="A101" i="2"/>
  <c r="AU101" i="2" s="1"/>
  <c r="AV101" i="2" s="1"/>
  <c r="R100" i="2"/>
  <c r="S100" i="2" s="1"/>
  <c r="Q100" i="2"/>
  <c r="P100" i="2"/>
  <c r="N100" i="2"/>
  <c r="O100" i="2" s="1"/>
  <c r="M100" i="2"/>
  <c r="L100" i="2"/>
  <c r="A100" i="2"/>
  <c r="AU100" i="2" s="1"/>
  <c r="AV100" i="2" s="1"/>
  <c r="AV99" i="2"/>
  <c r="R99" i="2"/>
  <c r="S99" i="2" s="1"/>
  <c r="Q99" i="2"/>
  <c r="P99" i="2"/>
  <c r="N99" i="2"/>
  <c r="O99" i="2" s="1"/>
  <c r="M99" i="2"/>
  <c r="L99" i="2"/>
  <c r="A99" i="2"/>
  <c r="AU99" i="2" s="1"/>
  <c r="R98" i="2"/>
  <c r="S98" i="2" s="1"/>
  <c r="Q98" i="2"/>
  <c r="P98" i="2"/>
  <c r="N98" i="2"/>
  <c r="O98" i="2" s="1"/>
  <c r="M98" i="2"/>
  <c r="L98" i="2"/>
  <c r="A98" i="2"/>
  <c r="AU98" i="2" s="1"/>
  <c r="AV98" i="2" s="1"/>
  <c r="AV97" i="2"/>
  <c r="R97" i="2"/>
  <c r="S97" i="2" s="1"/>
  <c r="Q97" i="2"/>
  <c r="P97" i="2"/>
  <c r="N97" i="2"/>
  <c r="O97" i="2" s="1"/>
  <c r="M97" i="2"/>
  <c r="L97" i="2"/>
  <c r="A97" i="2"/>
  <c r="AU97" i="2" s="1"/>
  <c r="R96" i="2"/>
  <c r="S96" i="2" s="1"/>
  <c r="Q96" i="2"/>
  <c r="P96" i="2"/>
  <c r="N96" i="2"/>
  <c r="O96" i="2" s="1"/>
  <c r="M96" i="2"/>
  <c r="L96" i="2"/>
  <c r="A96" i="2"/>
  <c r="AU96" i="2" s="1"/>
  <c r="AV96" i="2" s="1"/>
  <c r="AV95" i="2"/>
  <c r="R95" i="2"/>
  <c r="S95" i="2" s="1"/>
  <c r="Q95" i="2"/>
  <c r="P95" i="2"/>
  <c r="N95" i="2"/>
  <c r="O95" i="2" s="1"/>
  <c r="M95" i="2"/>
  <c r="L95" i="2"/>
  <c r="A95" i="2"/>
  <c r="AU95" i="2" s="1"/>
  <c r="R94" i="2"/>
  <c r="S94" i="2" s="1"/>
  <c r="Q94" i="2"/>
  <c r="P94" i="2"/>
  <c r="N94" i="2"/>
  <c r="O94" i="2" s="1"/>
  <c r="M94" i="2"/>
  <c r="L94" i="2"/>
  <c r="R93" i="2"/>
  <c r="S93" i="2" s="1"/>
  <c r="Q93" i="2"/>
  <c r="P93" i="2"/>
  <c r="N93" i="2"/>
  <c r="O93" i="2" s="1"/>
  <c r="M93" i="2"/>
  <c r="L93" i="2"/>
  <c r="R92" i="2"/>
  <c r="S92" i="2" s="1"/>
  <c r="Q92" i="2"/>
  <c r="P92" i="2"/>
  <c r="N92" i="2"/>
  <c r="O92" i="2" s="1"/>
  <c r="M92" i="2"/>
  <c r="L92" i="2"/>
  <c r="AV91" i="2"/>
  <c r="AR91" i="2"/>
  <c r="AQ91" i="2"/>
  <c r="AN91" i="2"/>
  <c r="AM91" i="2"/>
  <c r="AJ91" i="2"/>
  <c r="AI91" i="2"/>
  <c r="AF91" i="2"/>
  <c r="AE91" i="2"/>
  <c r="AB91" i="2"/>
  <c r="AA91" i="2"/>
  <c r="X91" i="2"/>
  <c r="W91" i="2"/>
  <c r="R91" i="2"/>
  <c r="S91" i="2" s="1"/>
  <c r="Q91" i="2"/>
  <c r="P91" i="2"/>
  <c r="N91" i="2"/>
  <c r="O91" i="2" s="1"/>
  <c r="M91" i="2"/>
  <c r="L91" i="2"/>
  <c r="A91" i="2"/>
  <c r="AU91" i="2" s="1"/>
  <c r="AV90" i="2"/>
  <c r="AU90" i="2"/>
  <c r="AR90" i="2"/>
  <c r="AQ90" i="2"/>
  <c r="AN90" i="2"/>
  <c r="AM90" i="2"/>
  <c r="AJ90" i="2"/>
  <c r="AI90" i="2"/>
  <c r="AF90" i="2"/>
  <c r="AE90" i="2"/>
  <c r="AB90" i="2"/>
  <c r="AA90" i="2"/>
  <c r="X90" i="2"/>
  <c r="W90" i="2"/>
  <c r="R90" i="2"/>
  <c r="S90" i="2" s="1"/>
  <c r="Q90" i="2"/>
  <c r="P90" i="2"/>
  <c r="N90" i="2"/>
  <c r="O90" i="2" s="1"/>
  <c r="M90" i="2"/>
  <c r="L90" i="2"/>
  <c r="A90" i="2"/>
  <c r="AS90" i="2" s="1"/>
  <c r="AT90" i="2" s="1"/>
  <c r="AV89" i="2"/>
  <c r="AU89" i="2"/>
  <c r="AR89" i="2"/>
  <c r="AQ89" i="2"/>
  <c r="AN89" i="2"/>
  <c r="AM89" i="2"/>
  <c r="AJ89" i="2"/>
  <c r="AI89" i="2"/>
  <c r="AF89" i="2"/>
  <c r="AE89" i="2"/>
  <c r="AB89" i="2"/>
  <c r="AA89" i="2"/>
  <c r="X89" i="2"/>
  <c r="W89" i="2"/>
  <c r="R89" i="2"/>
  <c r="S89" i="2" s="1"/>
  <c r="Q89" i="2"/>
  <c r="P89" i="2"/>
  <c r="N89" i="2"/>
  <c r="O89" i="2" s="1"/>
  <c r="M89" i="2"/>
  <c r="L89" i="2"/>
  <c r="A89" i="2"/>
  <c r="AS89" i="2" s="1"/>
  <c r="AT89" i="2" s="1"/>
  <c r="AV88" i="2"/>
  <c r="AU88" i="2"/>
  <c r="AR88" i="2"/>
  <c r="AQ88" i="2"/>
  <c r="AN88" i="2"/>
  <c r="AM88" i="2"/>
  <c r="AJ88" i="2"/>
  <c r="AI88" i="2"/>
  <c r="AF88" i="2"/>
  <c r="AE88" i="2"/>
  <c r="AB88" i="2"/>
  <c r="AA88" i="2"/>
  <c r="X88" i="2"/>
  <c r="W88" i="2"/>
  <c r="R88" i="2"/>
  <c r="S88" i="2" s="1"/>
  <c r="Q88" i="2"/>
  <c r="P88" i="2"/>
  <c r="N88" i="2"/>
  <c r="O88" i="2" s="1"/>
  <c r="M88" i="2"/>
  <c r="L88" i="2"/>
  <c r="A88" i="2"/>
  <c r="AS88" i="2" s="1"/>
  <c r="AT88" i="2" s="1"/>
  <c r="AV87" i="2"/>
  <c r="AU87" i="2"/>
  <c r="AQ87" i="2"/>
  <c r="AR87" i="2" s="1"/>
  <c r="AN87" i="2"/>
  <c r="AM87" i="2"/>
  <c r="AI87" i="2"/>
  <c r="AJ87" i="2" s="1"/>
  <c r="AF87" i="2"/>
  <c r="AE87" i="2"/>
  <c r="AA87" i="2"/>
  <c r="AB87" i="2" s="1"/>
  <c r="X87" i="2"/>
  <c r="W87" i="2"/>
  <c r="R87" i="2"/>
  <c r="S87" i="2" s="1"/>
  <c r="Q87" i="2"/>
  <c r="P87" i="2"/>
  <c r="N87" i="2"/>
  <c r="O87" i="2" s="1"/>
  <c r="L87" i="2"/>
  <c r="M87" i="2" s="1"/>
  <c r="A87" i="2"/>
  <c r="AS87" i="2" s="1"/>
  <c r="AT87" i="2" s="1"/>
  <c r="AV86" i="2"/>
  <c r="AU86" i="2"/>
  <c r="AR86" i="2"/>
  <c r="AQ86" i="2"/>
  <c r="AN86" i="2"/>
  <c r="AM86" i="2"/>
  <c r="AJ86" i="2"/>
  <c r="AI86" i="2"/>
  <c r="AF86" i="2"/>
  <c r="AE86" i="2"/>
  <c r="AB86" i="2"/>
  <c r="AA86" i="2"/>
  <c r="X86" i="2"/>
  <c r="W86" i="2"/>
  <c r="R86" i="2"/>
  <c r="S86" i="2" s="1"/>
  <c r="Q86" i="2"/>
  <c r="P86" i="2"/>
  <c r="N86" i="2"/>
  <c r="O86" i="2" s="1"/>
  <c r="M86" i="2"/>
  <c r="L86" i="2"/>
  <c r="A86" i="2"/>
  <c r="AS86" i="2" s="1"/>
  <c r="AT86" i="2" s="1"/>
  <c r="AU85" i="2"/>
  <c r="AV85" i="2" s="1"/>
  <c r="AR85" i="2"/>
  <c r="AQ85" i="2"/>
  <c r="AM85" i="2"/>
  <c r="AN85" i="2" s="1"/>
  <c r="AJ85" i="2"/>
  <c r="AI85" i="2"/>
  <c r="AE85" i="2"/>
  <c r="AF85" i="2" s="1"/>
  <c r="AB85" i="2"/>
  <c r="AA85" i="2"/>
  <c r="W85" i="2"/>
  <c r="X85" i="2" s="1"/>
  <c r="R85" i="2"/>
  <c r="S85" i="2" s="1"/>
  <c r="Q85" i="2"/>
  <c r="P85" i="2"/>
  <c r="N85" i="2"/>
  <c r="O85" i="2" s="1"/>
  <c r="M85" i="2"/>
  <c r="L85" i="2"/>
  <c r="A85" i="2"/>
  <c r="AS85" i="2" s="1"/>
  <c r="AT85" i="2" s="1"/>
  <c r="AV84" i="2"/>
  <c r="AU84" i="2"/>
  <c r="AR84" i="2"/>
  <c r="AQ84" i="2"/>
  <c r="AN84" i="2"/>
  <c r="AM84" i="2"/>
  <c r="AJ84" i="2"/>
  <c r="AI84" i="2"/>
  <c r="AF84" i="2"/>
  <c r="AE84" i="2"/>
  <c r="AB84" i="2"/>
  <c r="AA84" i="2"/>
  <c r="X84" i="2"/>
  <c r="W84" i="2"/>
  <c r="R84" i="2"/>
  <c r="S84" i="2" s="1"/>
  <c r="P84" i="2"/>
  <c r="Q84" i="2" s="1"/>
  <c r="N84" i="2"/>
  <c r="O84" i="2" s="1"/>
  <c r="M84" i="2"/>
  <c r="L84" i="2"/>
  <c r="A84" i="2"/>
  <c r="AS84" i="2" s="1"/>
  <c r="AT84" i="2" s="1"/>
  <c r="AV83" i="2"/>
  <c r="AU83" i="2"/>
  <c r="AQ83" i="2"/>
  <c r="AR83" i="2" s="1"/>
  <c r="AN83" i="2"/>
  <c r="AM83" i="2"/>
  <c r="AI83" i="2"/>
  <c r="AJ83" i="2" s="1"/>
  <c r="AF83" i="2"/>
  <c r="AE83" i="2"/>
  <c r="AA83" i="2"/>
  <c r="AB83" i="2" s="1"/>
  <c r="X83" i="2"/>
  <c r="W83" i="2"/>
  <c r="R83" i="2"/>
  <c r="S83" i="2" s="1"/>
  <c r="Q83" i="2"/>
  <c r="P83" i="2"/>
  <c r="N83" i="2"/>
  <c r="O83" i="2" s="1"/>
  <c r="L83" i="2"/>
  <c r="M83" i="2" s="1"/>
  <c r="A83" i="2"/>
  <c r="AS83" i="2" s="1"/>
  <c r="AT83" i="2" s="1"/>
  <c r="AV82" i="2"/>
  <c r="AU82" i="2"/>
  <c r="AR82" i="2"/>
  <c r="AQ82" i="2"/>
  <c r="AN82" i="2"/>
  <c r="AM82" i="2"/>
  <c r="AJ82" i="2"/>
  <c r="AI82" i="2"/>
  <c r="AF82" i="2"/>
  <c r="AE82" i="2"/>
  <c r="AB82" i="2"/>
  <c r="AA82" i="2"/>
  <c r="X82" i="2"/>
  <c r="W82" i="2"/>
  <c r="R82" i="2"/>
  <c r="S82" i="2" s="1"/>
  <c r="Q82" i="2"/>
  <c r="P82" i="2"/>
  <c r="N82" i="2"/>
  <c r="O82" i="2" s="1"/>
  <c r="M82" i="2"/>
  <c r="L82" i="2"/>
  <c r="A82" i="2"/>
  <c r="AS82" i="2" s="1"/>
  <c r="AT82" i="2" s="1"/>
  <c r="R81" i="2"/>
  <c r="S81" i="2" s="1"/>
  <c r="Q81" i="2"/>
  <c r="P81" i="2"/>
  <c r="N81" i="2"/>
  <c r="O81" i="2" s="1"/>
  <c r="M81" i="2"/>
  <c r="L81" i="2"/>
  <c r="R80" i="2"/>
  <c r="Q80" i="2"/>
  <c r="P80" i="2"/>
  <c r="N80" i="2"/>
  <c r="O80" i="2" s="1"/>
  <c r="M80" i="2"/>
  <c r="L80" i="2"/>
  <c r="AU79" i="2"/>
  <c r="AV79" i="2" s="1"/>
  <c r="AO79" i="2"/>
  <c r="AP79" i="2" s="1"/>
  <c r="AE79" i="2"/>
  <c r="AF79" i="2" s="1"/>
  <c r="Y79" i="2"/>
  <c r="Z79" i="2" s="1"/>
  <c r="R79" i="2"/>
  <c r="S79" i="2" s="1"/>
  <c r="Q79" i="2"/>
  <c r="P79" i="2"/>
  <c r="N79" i="2"/>
  <c r="O79" i="2" s="1"/>
  <c r="L79" i="2"/>
  <c r="M79" i="2" s="1"/>
  <c r="A79" i="2"/>
  <c r="AS79" i="2" s="1"/>
  <c r="AT79" i="2" s="1"/>
  <c r="AS78" i="2"/>
  <c r="AT78" i="2" s="1"/>
  <c r="R78" i="2"/>
  <c r="S78" i="2" s="1"/>
  <c r="P78" i="2"/>
  <c r="Q78" i="2" s="1"/>
  <c r="N78" i="2"/>
  <c r="O78" i="2" s="1"/>
  <c r="M78" i="2"/>
  <c r="L78" i="2"/>
  <c r="A78" i="2"/>
  <c r="AC78" i="2" s="1"/>
  <c r="AD78" i="2" s="1"/>
  <c r="R77" i="2"/>
  <c r="S77" i="2" s="1"/>
  <c r="Q77" i="2"/>
  <c r="P77" i="2"/>
  <c r="N77" i="2"/>
  <c r="O77" i="2" s="1"/>
  <c r="M77" i="2"/>
  <c r="L77" i="2"/>
  <c r="AQ76" i="2"/>
  <c r="AR76" i="2" s="1"/>
  <c r="S76" i="2"/>
  <c r="R76" i="2"/>
  <c r="Q76" i="2"/>
  <c r="P76" i="2"/>
  <c r="O76" i="2"/>
  <c r="N76" i="2"/>
  <c r="M76" i="2"/>
  <c r="L76" i="2"/>
  <c r="A76" i="2"/>
  <c r="AU76" i="2" s="1"/>
  <c r="AV76" i="2" s="1"/>
  <c r="S75" i="2"/>
  <c r="R75" i="2"/>
  <c r="Q75" i="2"/>
  <c r="P75" i="2"/>
  <c r="O75" i="2"/>
  <c r="N75" i="2"/>
  <c r="M75" i="2"/>
  <c r="L75" i="2"/>
  <c r="A75" i="2"/>
  <c r="AS75" i="2" s="1"/>
  <c r="AT75" i="2" s="1"/>
  <c r="S74" i="2"/>
  <c r="R74" i="2"/>
  <c r="Q74" i="2"/>
  <c r="P74" i="2"/>
  <c r="O74" i="2"/>
  <c r="N74" i="2"/>
  <c r="M74" i="2"/>
  <c r="L74" i="2"/>
  <c r="A74" i="2"/>
  <c r="AS74" i="2" s="1"/>
  <c r="AT74" i="2" s="1"/>
  <c r="S73" i="2"/>
  <c r="R73" i="2"/>
  <c r="Q73" i="2"/>
  <c r="P73" i="2"/>
  <c r="O73" i="2"/>
  <c r="N73" i="2"/>
  <c r="M73" i="2"/>
  <c r="L73" i="2"/>
  <c r="A73" i="2"/>
  <c r="AS73" i="2" s="1"/>
  <c r="AT73" i="2" s="1"/>
  <c r="S72" i="2"/>
  <c r="R72" i="2"/>
  <c r="Q72" i="2"/>
  <c r="P72" i="2"/>
  <c r="O72" i="2"/>
  <c r="N72" i="2"/>
  <c r="M72" i="2"/>
  <c r="L72" i="2"/>
  <c r="A72" i="2"/>
  <c r="AS72" i="2" s="1"/>
  <c r="AT72" i="2" s="1"/>
  <c r="S71" i="2"/>
  <c r="R71" i="2"/>
  <c r="Q71" i="2"/>
  <c r="P71" i="2"/>
  <c r="O71" i="2"/>
  <c r="N71" i="2"/>
  <c r="M71" i="2"/>
  <c r="L71" i="2"/>
  <c r="A71" i="2"/>
  <c r="AS71" i="2" s="1"/>
  <c r="AT71" i="2" s="1"/>
  <c r="S70" i="2"/>
  <c r="R70" i="2"/>
  <c r="Q70" i="2"/>
  <c r="P70" i="2"/>
  <c r="O70" i="2"/>
  <c r="N70" i="2"/>
  <c r="M70" i="2"/>
  <c r="L70" i="2"/>
  <c r="A70" i="2"/>
  <c r="AS70" i="2" s="1"/>
  <c r="AT70" i="2" s="1"/>
  <c r="S69" i="2"/>
  <c r="R69" i="2"/>
  <c r="Q69" i="2"/>
  <c r="P69" i="2"/>
  <c r="O69" i="2"/>
  <c r="N69" i="2"/>
  <c r="M69" i="2"/>
  <c r="L69" i="2"/>
  <c r="A69" i="2"/>
  <c r="AS69" i="2" s="1"/>
  <c r="AT69" i="2" s="1"/>
  <c r="Y68" i="2"/>
  <c r="Z68" i="2" s="1"/>
  <c r="S68" i="2"/>
  <c r="R68" i="2"/>
  <c r="Q68" i="2"/>
  <c r="P68" i="2"/>
  <c r="O68" i="2"/>
  <c r="N68" i="2"/>
  <c r="M68" i="2"/>
  <c r="L68" i="2"/>
  <c r="A68" i="2"/>
  <c r="R67" i="2"/>
  <c r="Q67" i="2"/>
  <c r="P67" i="2"/>
  <c r="N67" i="2"/>
  <c r="O67" i="2" s="1"/>
  <c r="M67" i="2"/>
  <c r="L67" i="2"/>
  <c r="AO66" i="2"/>
  <c r="AP66" i="2" s="1"/>
  <c r="AG66" i="2"/>
  <c r="AH66" i="2" s="1"/>
  <c r="Y66" i="2"/>
  <c r="Z66" i="2" s="1"/>
  <c r="S66" i="2"/>
  <c r="R66" i="2"/>
  <c r="Q66" i="2"/>
  <c r="P66" i="2"/>
  <c r="O66" i="2"/>
  <c r="N66" i="2"/>
  <c r="M66" i="2"/>
  <c r="L66" i="2"/>
  <c r="A66" i="2"/>
  <c r="R65" i="2"/>
  <c r="S65" i="2" s="1"/>
  <c r="Q65" i="2"/>
  <c r="P65" i="2"/>
  <c r="N65" i="2"/>
  <c r="O65" i="2" s="1"/>
  <c r="M65" i="2"/>
  <c r="L65" i="2"/>
  <c r="A65" i="2"/>
  <c r="AO64" i="2"/>
  <c r="AP64" i="2" s="1"/>
  <c r="AG64" i="2"/>
  <c r="AH64" i="2" s="1"/>
  <c r="Y64" i="2"/>
  <c r="Z64" i="2" s="1"/>
  <c r="S64" i="2"/>
  <c r="R64" i="2"/>
  <c r="Q64" i="2"/>
  <c r="P64" i="2"/>
  <c r="O64" i="2"/>
  <c r="N64" i="2"/>
  <c r="M64" i="2"/>
  <c r="L64" i="2"/>
  <c r="A64" i="2"/>
  <c r="R63" i="2"/>
  <c r="Q63" i="2"/>
  <c r="P63" i="2"/>
  <c r="N63" i="2"/>
  <c r="O63" i="2" s="1"/>
  <c r="M63" i="2"/>
  <c r="L63" i="2"/>
  <c r="AG62" i="2"/>
  <c r="AH62" i="2" s="1"/>
  <c r="S62" i="2"/>
  <c r="R62" i="2"/>
  <c r="Q62" i="2"/>
  <c r="P62" i="2"/>
  <c r="O62" i="2"/>
  <c r="N62" i="2"/>
  <c r="M62" i="2"/>
  <c r="L62" i="2"/>
  <c r="A62" i="2"/>
  <c r="AO62" i="2" s="1"/>
  <c r="AP62" i="2" s="1"/>
  <c r="AS61" i="2"/>
  <c r="AT61" i="2" s="1"/>
  <c r="AH61" i="2"/>
  <c r="AG61" i="2"/>
  <c r="AC61" i="2"/>
  <c r="AD61" i="2" s="1"/>
  <c r="S61" i="2"/>
  <c r="R61" i="2"/>
  <c r="Q61" i="2"/>
  <c r="P61" i="2"/>
  <c r="O61" i="2"/>
  <c r="N61" i="2"/>
  <c r="M61" i="2"/>
  <c r="L61" i="2"/>
  <c r="A61" i="2"/>
  <c r="AO61" i="2" s="1"/>
  <c r="AP61" i="2" s="1"/>
  <c r="AT60" i="2"/>
  <c r="AS60" i="2"/>
  <c r="AO60" i="2"/>
  <c r="AP60" i="2" s="1"/>
  <c r="AH60" i="2"/>
  <c r="AG60" i="2"/>
  <c r="AD60" i="2"/>
  <c r="AC60" i="2"/>
  <c r="Y60" i="2"/>
  <c r="Z60" i="2" s="1"/>
  <c r="S60" i="2"/>
  <c r="R60" i="2"/>
  <c r="Q60" i="2"/>
  <c r="P60" i="2"/>
  <c r="O60" i="2"/>
  <c r="N60" i="2"/>
  <c r="M60" i="2"/>
  <c r="L60" i="2"/>
  <c r="A60" i="2"/>
  <c r="AV59" i="2"/>
  <c r="AU59" i="2"/>
  <c r="AR59" i="2"/>
  <c r="AQ59" i="2"/>
  <c r="AN59" i="2"/>
  <c r="AM59" i="2"/>
  <c r="AJ59" i="2"/>
  <c r="AI59" i="2"/>
  <c r="AF59" i="2"/>
  <c r="AE59" i="2"/>
  <c r="AB59" i="2"/>
  <c r="AA59" i="2"/>
  <c r="X59" i="2"/>
  <c r="W59" i="2"/>
  <c r="S59" i="2"/>
  <c r="R59" i="2"/>
  <c r="Q59" i="2"/>
  <c r="P59" i="2"/>
  <c r="O59" i="2"/>
  <c r="N59" i="2"/>
  <c r="M59" i="2"/>
  <c r="L59" i="2"/>
  <c r="A59" i="2"/>
  <c r="AS59" i="2" s="1"/>
  <c r="AT59" i="2" s="1"/>
  <c r="AV58" i="2"/>
  <c r="AU58" i="2"/>
  <c r="AR58" i="2"/>
  <c r="AQ58" i="2"/>
  <c r="AN58" i="2"/>
  <c r="AM58" i="2"/>
  <c r="AJ58" i="2"/>
  <c r="AI58" i="2"/>
  <c r="AF58" i="2"/>
  <c r="AE58" i="2"/>
  <c r="AB58" i="2"/>
  <c r="AA58" i="2"/>
  <c r="X58" i="2"/>
  <c r="W58" i="2"/>
  <c r="S58" i="2"/>
  <c r="R58" i="2"/>
  <c r="Q58" i="2"/>
  <c r="P58" i="2"/>
  <c r="O58" i="2"/>
  <c r="N58" i="2"/>
  <c r="M58" i="2"/>
  <c r="L58" i="2"/>
  <c r="A58" i="2"/>
  <c r="AS58" i="2" s="1"/>
  <c r="AT58" i="2" s="1"/>
  <c r="AV57" i="2"/>
  <c r="AU57" i="2"/>
  <c r="AR57" i="2"/>
  <c r="AQ57" i="2"/>
  <c r="AN57" i="2"/>
  <c r="AM57" i="2"/>
  <c r="AJ57" i="2"/>
  <c r="AI57" i="2"/>
  <c r="AF57" i="2"/>
  <c r="AE57" i="2"/>
  <c r="AB57" i="2"/>
  <c r="AA57" i="2"/>
  <c r="X57" i="2"/>
  <c r="W57" i="2"/>
  <c r="S57" i="2"/>
  <c r="R57" i="2"/>
  <c r="Q57" i="2"/>
  <c r="P57" i="2"/>
  <c r="O57" i="2"/>
  <c r="N57" i="2"/>
  <c r="M57" i="2"/>
  <c r="L57" i="2"/>
  <c r="A57" i="2"/>
  <c r="AS57" i="2" s="1"/>
  <c r="AT57" i="2" s="1"/>
  <c r="AV56" i="2"/>
  <c r="AU56" i="2"/>
  <c r="AR56" i="2"/>
  <c r="AQ56" i="2"/>
  <c r="AN56" i="2"/>
  <c r="AM56" i="2"/>
  <c r="AJ56" i="2"/>
  <c r="AI56" i="2"/>
  <c r="AF56" i="2"/>
  <c r="AE56" i="2"/>
  <c r="AB56" i="2"/>
  <c r="AA56" i="2"/>
  <c r="X56" i="2"/>
  <c r="W56" i="2"/>
  <c r="S56" i="2"/>
  <c r="R56" i="2"/>
  <c r="Q56" i="2"/>
  <c r="P56" i="2"/>
  <c r="O56" i="2"/>
  <c r="N56" i="2"/>
  <c r="M56" i="2"/>
  <c r="L56" i="2"/>
  <c r="A56" i="2"/>
  <c r="AS56" i="2" s="1"/>
  <c r="AT56" i="2" s="1"/>
  <c r="AV55" i="2"/>
  <c r="AU55" i="2"/>
  <c r="AR55" i="2"/>
  <c r="AQ55" i="2"/>
  <c r="AN55" i="2"/>
  <c r="AM55" i="2"/>
  <c r="AJ55" i="2"/>
  <c r="AI55" i="2"/>
  <c r="AF55" i="2"/>
  <c r="AE55" i="2"/>
  <c r="AB55" i="2"/>
  <c r="AA55" i="2"/>
  <c r="X55" i="2"/>
  <c r="W55" i="2"/>
  <c r="S55" i="2"/>
  <c r="R55" i="2"/>
  <c r="Q55" i="2"/>
  <c r="P55" i="2"/>
  <c r="O55" i="2"/>
  <c r="N55" i="2"/>
  <c r="M55" i="2"/>
  <c r="L55" i="2"/>
  <c r="A55" i="2"/>
  <c r="AS55" i="2" s="1"/>
  <c r="AT55" i="2" s="1"/>
  <c r="AV54" i="2"/>
  <c r="AU54" i="2"/>
  <c r="AR54" i="2"/>
  <c r="AQ54" i="2"/>
  <c r="AN54" i="2"/>
  <c r="AM54" i="2"/>
  <c r="AJ54" i="2"/>
  <c r="AI54" i="2"/>
  <c r="AF54" i="2"/>
  <c r="AE54" i="2"/>
  <c r="AB54" i="2"/>
  <c r="AA54" i="2"/>
  <c r="X54" i="2"/>
  <c r="W54" i="2"/>
  <c r="S54" i="2"/>
  <c r="R54" i="2"/>
  <c r="Q54" i="2"/>
  <c r="P54" i="2"/>
  <c r="O54" i="2"/>
  <c r="N54" i="2"/>
  <c r="M54" i="2"/>
  <c r="L54" i="2"/>
  <c r="A54" i="2"/>
  <c r="AS54" i="2" s="1"/>
  <c r="AT54" i="2" s="1"/>
  <c r="AV53" i="2"/>
  <c r="AU53" i="2"/>
  <c r="AQ53" i="2"/>
  <c r="AR53" i="2" s="1"/>
  <c r="AN53" i="2"/>
  <c r="AM53" i="2"/>
  <c r="AI53" i="2"/>
  <c r="AJ53" i="2" s="1"/>
  <c r="AF53" i="2"/>
  <c r="AE53" i="2"/>
  <c r="AA53" i="2"/>
  <c r="AB53" i="2" s="1"/>
  <c r="X53" i="2"/>
  <c r="W53" i="2"/>
  <c r="S53" i="2"/>
  <c r="R53" i="2"/>
  <c r="Q53" i="2"/>
  <c r="P53" i="2"/>
  <c r="O53" i="2"/>
  <c r="N53" i="2"/>
  <c r="M53" i="2"/>
  <c r="L53" i="2"/>
  <c r="A53" i="2"/>
  <c r="AS53" i="2" s="1"/>
  <c r="AT53" i="2" s="1"/>
  <c r="AU52" i="2"/>
  <c r="AV52" i="2" s="1"/>
  <c r="AR52" i="2"/>
  <c r="AQ52" i="2"/>
  <c r="AM52" i="2"/>
  <c r="AN52" i="2" s="1"/>
  <c r="AJ52" i="2"/>
  <c r="AI52" i="2"/>
  <c r="AE52" i="2"/>
  <c r="AF52" i="2" s="1"/>
  <c r="AB52" i="2"/>
  <c r="AA52" i="2"/>
  <c r="W52" i="2"/>
  <c r="X52" i="2" s="1"/>
  <c r="S52" i="2"/>
  <c r="R52" i="2"/>
  <c r="P52" i="2"/>
  <c r="Q52" i="2" s="1"/>
  <c r="O52" i="2"/>
  <c r="N52" i="2"/>
  <c r="L52" i="2"/>
  <c r="M52" i="2" s="1"/>
  <c r="A52" i="2"/>
  <c r="AS52" i="2" s="1"/>
  <c r="AT52" i="2" s="1"/>
  <c r="AU51" i="2"/>
  <c r="AV51" i="2" s="1"/>
  <c r="AR51" i="2"/>
  <c r="AQ51" i="2"/>
  <c r="AM51" i="2"/>
  <c r="AN51" i="2" s="1"/>
  <c r="AJ51" i="2"/>
  <c r="AI51" i="2"/>
  <c r="AE51" i="2"/>
  <c r="AF51" i="2" s="1"/>
  <c r="AB51" i="2"/>
  <c r="AA51" i="2"/>
  <c r="W51" i="2"/>
  <c r="X51" i="2" s="1"/>
  <c r="S51" i="2"/>
  <c r="R51" i="2"/>
  <c r="P51" i="2"/>
  <c r="Q51" i="2" s="1"/>
  <c r="N51" i="2"/>
  <c r="L51" i="2"/>
  <c r="A51" i="2"/>
  <c r="AS51" i="2" s="1"/>
  <c r="AT51" i="2" s="1"/>
  <c r="R50" i="2"/>
  <c r="P50" i="2"/>
  <c r="N50" i="2"/>
  <c r="L50" i="2"/>
  <c r="R49" i="2"/>
  <c r="P49" i="2"/>
  <c r="Q49" i="2" s="1"/>
  <c r="N49" i="2"/>
  <c r="L49" i="2"/>
  <c r="R48" i="2"/>
  <c r="P48" i="2"/>
  <c r="N48" i="2"/>
  <c r="L48" i="2"/>
  <c r="R47" i="2"/>
  <c r="P47" i="2"/>
  <c r="N47" i="2"/>
  <c r="L47" i="2"/>
  <c r="R46" i="2"/>
  <c r="P46" i="2"/>
  <c r="N46" i="2"/>
  <c r="L46" i="2"/>
  <c r="R45" i="2"/>
  <c r="P45" i="2"/>
  <c r="N45" i="2"/>
  <c r="L45" i="2"/>
  <c r="R44" i="2"/>
  <c r="P44" i="2"/>
  <c r="N44" i="2"/>
  <c r="L44" i="2"/>
  <c r="R43" i="2"/>
  <c r="P43" i="2"/>
  <c r="Q43" i="2" s="1"/>
  <c r="N43" i="2"/>
  <c r="L43" i="2"/>
  <c r="R42" i="2"/>
  <c r="P42" i="2"/>
  <c r="N42" i="2"/>
  <c r="L42" i="2"/>
  <c r="R41" i="2"/>
  <c r="P41" i="2"/>
  <c r="N41" i="2"/>
  <c r="L41" i="2"/>
  <c r="R40" i="2"/>
  <c r="P40" i="2"/>
  <c r="N40" i="2"/>
  <c r="L40" i="2"/>
  <c r="R39" i="2"/>
  <c r="P39" i="2"/>
  <c r="N39" i="2"/>
  <c r="O39" i="2" s="1"/>
  <c r="L39" i="2"/>
  <c r="R38" i="2"/>
  <c r="S38" i="2" s="1"/>
  <c r="P38" i="2"/>
  <c r="N38" i="2"/>
  <c r="L38" i="2"/>
  <c r="R37" i="2"/>
  <c r="P37" i="2"/>
  <c r="N37" i="2"/>
  <c r="L37" i="2"/>
  <c r="R36" i="2"/>
  <c r="P36" i="2"/>
  <c r="N36" i="2"/>
  <c r="L36" i="2"/>
  <c r="R35" i="2"/>
  <c r="P35" i="2"/>
  <c r="N35" i="2"/>
  <c r="L35" i="2"/>
  <c r="R34" i="2"/>
  <c r="P34" i="2"/>
  <c r="N34" i="2"/>
  <c r="L34" i="2"/>
  <c r="A34" i="2"/>
  <c r="R33" i="2"/>
  <c r="P33" i="2"/>
  <c r="N33" i="2"/>
  <c r="O33" i="2" s="1"/>
  <c r="L33" i="2"/>
  <c r="R32" i="2"/>
  <c r="P32" i="2"/>
  <c r="N32" i="2"/>
  <c r="L32" i="2"/>
  <c r="R31" i="2"/>
  <c r="P31" i="2"/>
  <c r="N31" i="2"/>
  <c r="L31" i="2"/>
  <c r="R30" i="2"/>
  <c r="P30" i="2"/>
  <c r="N30" i="2"/>
  <c r="L30" i="2"/>
  <c r="R29" i="2"/>
  <c r="P29" i="2"/>
  <c r="N29" i="2"/>
  <c r="L29" i="2"/>
  <c r="R28" i="2"/>
  <c r="Q28" i="2"/>
  <c r="P28" i="2"/>
  <c r="N28" i="2"/>
  <c r="L28" i="2"/>
  <c r="R27" i="2"/>
  <c r="P27" i="2"/>
  <c r="N27" i="2"/>
  <c r="M27" i="2"/>
  <c r="L27" i="2"/>
  <c r="R26" i="2"/>
  <c r="P26" i="2"/>
  <c r="N26" i="2"/>
  <c r="L26" i="2"/>
  <c r="R25" i="2"/>
  <c r="P25" i="2"/>
  <c r="N25" i="2"/>
  <c r="L25" i="2"/>
  <c r="R24" i="2"/>
  <c r="P24" i="2"/>
  <c r="N24" i="2"/>
  <c r="L24" i="2"/>
  <c r="R23" i="2"/>
  <c r="P23" i="2"/>
  <c r="N23" i="2"/>
  <c r="L23" i="2"/>
  <c r="R22" i="2"/>
  <c r="P22" i="2"/>
  <c r="N22" i="2"/>
  <c r="L22" i="2"/>
  <c r="R21" i="2"/>
  <c r="P21" i="2"/>
  <c r="N21" i="2"/>
  <c r="L21" i="2"/>
  <c r="R20" i="2"/>
  <c r="P20" i="2"/>
  <c r="N20" i="2"/>
  <c r="L20" i="2"/>
  <c r="A20" i="2"/>
  <c r="R19" i="2"/>
  <c r="S19" i="2" s="1"/>
  <c r="Q19" i="2"/>
  <c r="P19" i="2"/>
  <c r="N19" i="2"/>
  <c r="M19" i="2"/>
  <c r="L19" i="2"/>
  <c r="R18" i="2"/>
  <c r="S18" i="2" s="1"/>
  <c r="Q18" i="2"/>
  <c r="P18" i="2"/>
  <c r="N18" i="2"/>
  <c r="O18" i="2" s="1"/>
  <c r="L18" i="2"/>
  <c r="R17" i="2"/>
  <c r="S17" i="2" s="1"/>
  <c r="Q17" i="2"/>
  <c r="P17" i="2"/>
  <c r="N17" i="2"/>
  <c r="L17" i="2"/>
  <c r="R16" i="2"/>
  <c r="S16" i="2" s="1"/>
  <c r="Q16" i="2"/>
  <c r="P16" i="2"/>
  <c r="N16" i="2"/>
  <c r="L16" i="2"/>
  <c r="R15" i="2"/>
  <c r="S15" i="2" s="1"/>
  <c r="Q15" i="2"/>
  <c r="P15" i="2"/>
  <c r="N15" i="2"/>
  <c r="M15" i="2"/>
  <c r="L15" i="2"/>
  <c r="R14" i="2"/>
  <c r="S14" i="2" s="1"/>
  <c r="Q14" i="2"/>
  <c r="P14" i="2"/>
  <c r="N14" i="2"/>
  <c r="O14" i="2" s="1"/>
  <c r="L14" i="2"/>
  <c r="R13" i="2"/>
  <c r="S13" i="2" s="1"/>
  <c r="Q13" i="2"/>
  <c r="P13" i="2"/>
  <c r="N13" i="2"/>
  <c r="L13" i="2"/>
  <c r="R12" i="2"/>
  <c r="S12" i="2" s="1"/>
  <c r="Q12" i="2"/>
  <c r="P12" i="2"/>
  <c r="N12" i="2"/>
  <c r="L12" i="2"/>
  <c r="R11" i="2"/>
  <c r="S11" i="2" s="1"/>
  <c r="Q11" i="2"/>
  <c r="P11" i="2"/>
  <c r="N11" i="2"/>
  <c r="M11" i="2"/>
  <c r="L11" i="2"/>
  <c r="R10" i="2"/>
  <c r="S10" i="2" s="1"/>
  <c r="Q10" i="2"/>
  <c r="P10" i="2"/>
  <c r="N10" i="2"/>
  <c r="O10" i="2" s="1"/>
  <c r="L10" i="2"/>
  <c r="R9" i="2"/>
  <c r="S9" i="2" s="1"/>
  <c r="Q9" i="2"/>
  <c r="P9" i="2"/>
  <c r="N9" i="2"/>
  <c r="L9" i="2"/>
  <c r="R8" i="2"/>
  <c r="S8" i="2" s="1"/>
  <c r="Q8" i="2"/>
  <c r="P8" i="2"/>
  <c r="N8" i="2"/>
  <c r="L8" i="2"/>
  <c r="R7" i="2"/>
  <c r="S7" i="2" s="1"/>
  <c r="Q7" i="2"/>
  <c r="P7" i="2"/>
  <c r="N7" i="2"/>
  <c r="M7" i="2"/>
  <c r="L7" i="2"/>
  <c r="R6" i="2"/>
  <c r="S6" i="2" s="1"/>
  <c r="Q6" i="2"/>
  <c r="P6" i="2"/>
  <c r="N6" i="2"/>
  <c r="O6" i="2" s="1"/>
  <c r="L6" i="2"/>
  <c r="R5" i="2"/>
  <c r="S5" i="2" s="1"/>
  <c r="Q5" i="2"/>
  <c r="P5" i="2"/>
  <c r="N5" i="2"/>
  <c r="L5" i="2"/>
  <c r="R4" i="2"/>
  <c r="Q4" i="2"/>
  <c r="P4" i="2"/>
  <c r="Q31" i="2" s="1"/>
  <c r="N4" i="2"/>
  <c r="L4" i="2"/>
  <c r="M29" i="2" s="1"/>
  <c r="AV101" i="1"/>
  <c r="AU101" i="1"/>
  <c r="AS101" i="1"/>
  <c r="AT101" i="1" s="1"/>
  <c r="AR101" i="1"/>
  <c r="AQ101" i="1"/>
  <c r="AO101" i="1"/>
  <c r="AP101" i="1" s="1"/>
  <c r="AN101" i="1"/>
  <c r="AM101" i="1"/>
  <c r="AK101" i="1"/>
  <c r="AL101" i="1" s="1"/>
  <c r="AJ101" i="1"/>
  <c r="AI101" i="1"/>
  <c r="AG101" i="1"/>
  <c r="AH101" i="1" s="1"/>
  <c r="AF101" i="1"/>
  <c r="AE101" i="1"/>
  <c r="AC101" i="1"/>
  <c r="AD101" i="1" s="1"/>
  <c r="AB101" i="1"/>
  <c r="AA101" i="1"/>
  <c r="Y101" i="1"/>
  <c r="Z101" i="1" s="1"/>
  <c r="X101" i="1"/>
  <c r="W101" i="1"/>
  <c r="R101" i="1"/>
  <c r="P101" i="1"/>
  <c r="Q101" i="1" s="1"/>
  <c r="O101" i="1"/>
  <c r="N101" i="1"/>
  <c r="L101" i="1"/>
  <c r="M101" i="1" s="1"/>
  <c r="A101" i="1"/>
  <c r="AU100" i="1"/>
  <c r="AV100" i="1" s="1"/>
  <c r="AQ100" i="1"/>
  <c r="AR100" i="1" s="1"/>
  <c r="AM100" i="1"/>
  <c r="AN100" i="1" s="1"/>
  <c r="AI100" i="1"/>
  <c r="AJ100" i="1" s="1"/>
  <c r="AE100" i="1"/>
  <c r="AF100" i="1" s="1"/>
  <c r="AA100" i="1"/>
  <c r="AB100" i="1" s="1"/>
  <c r="W100" i="1"/>
  <c r="X100" i="1" s="1"/>
  <c r="S100" i="1"/>
  <c r="R100" i="1"/>
  <c r="P100" i="1"/>
  <c r="Q100" i="1" s="1"/>
  <c r="O100" i="1"/>
  <c r="N100" i="1"/>
  <c r="L100" i="1"/>
  <c r="M100" i="1" s="1"/>
  <c r="A100" i="1"/>
  <c r="AS100" i="1" s="1"/>
  <c r="AT100" i="1" s="1"/>
  <c r="AU99" i="1"/>
  <c r="AV99" i="1" s="1"/>
  <c r="AQ99" i="1"/>
  <c r="AR99" i="1" s="1"/>
  <c r="AM99" i="1"/>
  <c r="AN99" i="1" s="1"/>
  <c r="AI99" i="1"/>
  <c r="AJ99" i="1" s="1"/>
  <c r="AE99" i="1"/>
  <c r="AF99" i="1" s="1"/>
  <c r="AA99" i="1"/>
  <c r="AB99" i="1" s="1"/>
  <c r="W99" i="1"/>
  <c r="X99" i="1" s="1"/>
  <c r="S99" i="1"/>
  <c r="R99" i="1"/>
  <c r="P99" i="1"/>
  <c r="Q99" i="1" s="1"/>
  <c r="O99" i="1"/>
  <c r="N99" i="1"/>
  <c r="L99" i="1"/>
  <c r="M99" i="1" s="1"/>
  <c r="A99" i="1"/>
  <c r="AS99" i="1" s="1"/>
  <c r="AT99" i="1" s="1"/>
  <c r="AU98" i="1"/>
  <c r="AV98" i="1" s="1"/>
  <c r="AQ98" i="1"/>
  <c r="AR98" i="1" s="1"/>
  <c r="AM98" i="1"/>
  <c r="AN98" i="1" s="1"/>
  <c r="AI98" i="1"/>
  <c r="AJ98" i="1" s="1"/>
  <c r="AE98" i="1"/>
  <c r="AF98" i="1" s="1"/>
  <c r="AA98" i="1"/>
  <c r="AB98" i="1" s="1"/>
  <c r="W98" i="1"/>
  <c r="X98" i="1" s="1"/>
  <c r="S98" i="1"/>
  <c r="R98" i="1"/>
  <c r="P98" i="1"/>
  <c r="Q98" i="1" s="1"/>
  <c r="O98" i="1"/>
  <c r="N98" i="1"/>
  <c r="L98" i="1"/>
  <c r="M98" i="1" s="1"/>
  <c r="A98" i="1"/>
  <c r="AS98" i="1" s="1"/>
  <c r="AT98" i="1" s="1"/>
  <c r="AU97" i="1"/>
  <c r="AV97" i="1" s="1"/>
  <c r="AQ97" i="1"/>
  <c r="AR97" i="1" s="1"/>
  <c r="AM97" i="1"/>
  <c r="AN97" i="1" s="1"/>
  <c r="AI97" i="1"/>
  <c r="AJ97" i="1" s="1"/>
  <c r="AE97" i="1"/>
  <c r="AF97" i="1" s="1"/>
  <c r="AA97" i="1"/>
  <c r="AB97" i="1" s="1"/>
  <c r="W97" i="1"/>
  <c r="X97" i="1" s="1"/>
  <c r="S97" i="1"/>
  <c r="R97" i="1"/>
  <c r="P97" i="1"/>
  <c r="Q97" i="1" s="1"/>
  <c r="O97" i="1"/>
  <c r="N97" i="1"/>
  <c r="L97" i="1"/>
  <c r="M97" i="1" s="1"/>
  <c r="A97" i="1"/>
  <c r="AS97" i="1" s="1"/>
  <c r="AT97" i="1" s="1"/>
  <c r="AU96" i="1"/>
  <c r="AV96" i="1" s="1"/>
  <c r="AQ96" i="1"/>
  <c r="AR96" i="1" s="1"/>
  <c r="AM96" i="1"/>
  <c r="AN96" i="1" s="1"/>
  <c r="AI96" i="1"/>
  <c r="AJ96" i="1" s="1"/>
  <c r="AE96" i="1"/>
  <c r="AF96" i="1" s="1"/>
  <c r="AA96" i="1"/>
  <c r="AB96" i="1" s="1"/>
  <c r="W96" i="1"/>
  <c r="X96" i="1" s="1"/>
  <c r="S96" i="1"/>
  <c r="R96" i="1"/>
  <c r="P96" i="1"/>
  <c r="Q96" i="1" s="1"/>
  <c r="O96" i="1"/>
  <c r="N96" i="1"/>
  <c r="L96" i="1"/>
  <c r="M96" i="1" s="1"/>
  <c r="A96" i="1"/>
  <c r="AS96" i="1" s="1"/>
  <c r="AT96" i="1" s="1"/>
  <c r="AU95" i="1"/>
  <c r="AV95" i="1" s="1"/>
  <c r="AQ95" i="1"/>
  <c r="AR95" i="1" s="1"/>
  <c r="AM95" i="1"/>
  <c r="AN95" i="1" s="1"/>
  <c r="AI95" i="1"/>
  <c r="AJ95" i="1" s="1"/>
  <c r="AE95" i="1"/>
  <c r="AF95" i="1" s="1"/>
  <c r="AA95" i="1"/>
  <c r="AB95" i="1" s="1"/>
  <c r="W95" i="1"/>
  <c r="X95" i="1" s="1"/>
  <c r="S95" i="1"/>
  <c r="R95" i="1"/>
  <c r="P95" i="1"/>
  <c r="Q95" i="1" s="1"/>
  <c r="O95" i="1"/>
  <c r="N95" i="1"/>
  <c r="L95" i="1"/>
  <c r="M95" i="1" s="1"/>
  <c r="A95" i="1"/>
  <c r="AS95" i="1" s="1"/>
  <c r="AT95" i="1" s="1"/>
  <c r="AU94" i="1"/>
  <c r="AV94" i="1" s="1"/>
  <c r="AQ94" i="1"/>
  <c r="AR94" i="1" s="1"/>
  <c r="AM94" i="1"/>
  <c r="AN94" i="1" s="1"/>
  <c r="AI94" i="1"/>
  <c r="AJ94" i="1" s="1"/>
  <c r="AE94" i="1"/>
  <c r="AF94" i="1" s="1"/>
  <c r="AA94" i="1"/>
  <c r="AB94" i="1" s="1"/>
  <c r="W94" i="1"/>
  <c r="X94" i="1" s="1"/>
  <c r="S94" i="1"/>
  <c r="R94" i="1"/>
  <c r="P94" i="1"/>
  <c r="Q94" i="1" s="1"/>
  <c r="O94" i="1"/>
  <c r="N94" i="1"/>
  <c r="L94" i="1"/>
  <c r="M94" i="1" s="1"/>
  <c r="A94" i="1"/>
  <c r="AS94" i="1" s="1"/>
  <c r="AT94" i="1" s="1"/>
  <c r="AU93" i="1"/>
  <c r="AV93" i="1" s="1"/>
  <c r="AT93" i="1"/>
  <c r="AQ93" i="1"/>
  <c r="AR93" i="1" s="1"/>
  <c r="AM93" i="1"/>
  <c r="AN93" i="1" s="1"/>
  <c r="AI93" i="1"/>
  <c r="AJ93" i="1" s="1"/>
  <c r="AE93" i="1"/>
  <c r="AF93" i="1" s="1"/>
  <c r="AA93" i="1"/>
  <c r="AB93" i="1" s="1"/>
  <c r="W93" i="1"/>
  <c r="X93" i="1" s="1"/>
  <c r="S93" i="1"/>
  <c r="R93" i="1"/>
  <c r="P93" i="1"/>
  <c r="Q93" i="1" s="1"/>
  <c r="O93" i="1"/>
  <c r="N93" i="1"/>
  <c r="L93" i="1"/>
  <c r="M93" i="1" s="1"/>
  <c r="A93" i="1"/>
  <c r="AS93" i="1" s="1"/>
  <c r="AU92" i="1"/>
  <c r="AV92" i="1" s="1"/>
  <c r="AT92" i="1"/>
  <c r="AQ92" i="1"/>
  <c r="AR92" i="1" s="1"/>
  <c r="AM92" i="1"/>
  <c r="AN92" i="1" s="1"/>
  <c r="AI92" i="1"/>
  <c r="AJ92" i="1" s="1"/>
  <c r="AE92" i="1"/>
  <c r="AF92" i="1" s="1"/>
  <c r="AA92" i="1"/>
  <c r="AB92" i="1" s="1"/>
  <c r="W92" i="1"/>
  <c r="X92" i="1" s="1"/>
  <c r="S92" i="1"/>
  <c r="R92" i="1"/>
  <c r="P92" i="1"/>
  <c r="Q92" i="1" s="1"/>
  <c r="O92" i="1"/>
  <c r="N92" i="1"/>
  <c r="L92" i="1"/>
  <c r="M92" i="1" s="1"/>
  <c r="A92" i="1"/>
  <c r="AS92" i="1" s="1"/>
  <c r="AU91" i="1"/>
  <c r="AV91" i="1" s="1"/>
  <c r="AQ91" i="1"/>
  <c r="AR91" i="1" s="1"/>
  <c r="AM91" i="1"/>
  <c r="AN91" i="1" s="1"/>
  <c r="AI91" i="1"/>
  <c r="AJ91" i="1" s="1"/>
  <c r="AE91" i="1"/>
  <c r="AF91" i="1" s="1"/>
  <c r="AA91" i="1"/>
  <c r="AB91" i="1" s="1"/>
  <c r="W91" i="1"/>
  <c r="X91" i="1" s="1"/>
  <c r="S91" i="1"/>
  <c r="R91" i="1"/>
  <c r="P91" i="1"/>
  <c r="Q91" i="1" s="1"/>
  <c r="O91" i="1"/>
  <c r="N91" i="1"/>
  <c r="L91" i="1"/>
  <c r="M91" i="1" s="1"/>
  <c r="A91" i="1"/>
  <c r="AS91" i="1" s="1"/>
  <c r="AT91" i="1" s="1"/>
  <c r="AU90" i="1"/>
  <c r="AV90" i="1" s="1"/>
  <c r="AQ90" i="1"/>
  <c r="AR90" i="1" s="1"/>
  <c r="AM90" i="1"/>
  <c r="AN90" i="1" s="1"/>
  <c r="AI90" i="1"/>
  <c r="AJ90" i="1" s="1"/>
  <c r="AE90" i="1"/>
  <c r="AF90" i="1" s="1"/>
  <c r="AA90" i="1"/>
  <c r="AB90" i="1" s="1"/>
  <c r="W90" i="1"/>
  <c r="X90" i="1" s="1"/>
  <c r="S90" i="1"/>
  <c r="R90" i="1"/>
  <c r="P90" i="1"/>
  <c r="Q90" i="1" s="1"/>
  <c r="O90" i="1"/>
  <c r="N90" i="1"/>
  <c r="L90" i="1"/>
  <c r="M90" i="1" s="1"/>
  <c r="A90" i="1"/>
  <c r="AS90" i="1" s="1"/>
  <c r="AT90" i="1" s="1"/>
  <c r="AU89" i="1"/>
  <c r="AV89" i="1" s="1"/>
  <c r="AT89" i="1"/>
  <c r="AQ89" i="1"/>
  <c r="AR89" i="1" s="1"/>
  <c r="AM89" i="1"/>
  <c r="AN89" i="1" s="1"/>
  <c r="AI89" i="1"/>
  <c r="AJ89" i="1" s="1"/>
  <c r="AE89" i="1"/>
  <c r="AF89" i="1" s="1"/>
  <c r="AA89" i="1"/>
  <c r="AB89" i="1" s="1"/>
  <c r="W89" i="1"/>
  <c r="X89" i="1" s="1"/>
  <c r="S89" i="1"/>
  <c r="R89" i="1"/>
  <c r="P89" i="1"/>
  <c r="Q89" i="1" s="1"/>
  <c r="O89" i="1"/>
  <c r="N89" i="1"/>
  <c r="L89" i="1"/>
  <c r="M89" i="1" s="1"/>
  <c r="A89" i="1"/>
  <c r="AS89" i="1" s="1"/>
  <c r="AU88" i="1"/>
  <c r="AV88" i="1" s="1"/>
  <c r="AT88" i="1"/>
  <c r="AQ88" i="1"/>
  <c r="AR88" i="1" s="1"/>
  <c r="AM88" i="1"/>
  <c r="AN88" i="1" s="1"/>
  <c r="AI88" i="1"/>
  <c r="AJ88" i="1" s="1"/>
  <c r="AE88" i="1"/>
  <c r="AF88" i="1" s="1"/>
  <c r="AA88" i="1"/>
  <c r="AB88" i="1" s="1"/>
  <c r="W88" i="1"/>
  <c r="X88" i="1" s="1"/>
  <c r="S88" i="1"/>
  <c r="R88" i="1"/>
  <c r="P88" i="1"/>
  <c r="Q88" i="1" s="1"/>
  <c r="O88" i="1"/>
  <c r="N88" i="1"/>
  <c r="L88" i="1"/>
  <c r="M88" i="1" s="1"/>
  <c r="A88" i="1"/>
  <c r="AS88" i="1" s="1"/>
  <c r="AU87" i="1"/>
  <c r="AV87" i="1" s="1"/>
  <c r="AQ87" i="1"/>
  <c r="AR87" i="1" s="1"/>
  <c r="AM87" i="1"/>
  <c r="AN87" i="1" s="1"/>
  <c r="AI87" i="1"/>
  <c r="AJ87" i="1" s="1"/>
  <c r="AE87" i="1"/>
  <c r="AF87" i="1" s="1"/>
  <c r="AA87" i="1"/>
  <c r="AB87" i="1" s="1"/>
  <c r="W87" i="1"/>
  <c r="X87" i="1" s="1"/>
  <c r="S87" i="1"/>
  <c r="R87" i="1"/>
  <c r="P87" i="1"/>
  <c r="Q87" i="1" s="1"/>
  <c r="O87" i="1"/>
  <c r="N87" i="1"/>
  <c r="L87" i="1"/>
  <c r="M87" i="1" s="1"/>
  <c r="A87" i="1"/>
  <c r="AS87" i="1" s="1"/>
  <c r="AT87" i="1" s="1"/>
  <c r="AI86" i="1"/>
  <c r="AJ86" i="1" s="1"/>
  <c r="Y86" i="1"/>
  <c r="Z86" i="1" s="1"/>
  <c r="R86" i="1"/>
  <c r="S86" i="1" s="1"/>
  <c r="P86" i="1"/>
  <c r="Q86" i="1" s="1"/>
  <c r="O86" i="1"/>
  <c r="N86" i="1"/>
  <c r="L86" i="1"/>
  <c r="M86" i="1" s="1"/>
  <c r="A86" i="1"/>
  <c r="AG86" i="1" s="1"/>
  <c r="AH86" i="1" s="1"/>
  <c r="AM85" i="1"/>
  <c r="AN85" i="1" s="1"/>
  <c r="S85" i="1"/>
  <c r="R85" i="1"/>
  <c r="P85" i="1"/>
  <c r="Q85" i="1" s="1"/>
  <c r="O85" i="1"/>
  <c r="N85" i="1"/>
  <c r="L85" i="1"/>
  <c r="M85" i="1" s="1"/>
  <c r="A85" i="1"/>
  <c r="AS85" i="1" s="1"/>
  <c r="AT85" i="1" s="1"/>
  <c r="S84" i="1"/>
  <c r="R84" i="1"/>
  <c r="P84" i="1"/>
  <c r="Q84" i="1" s="1"/>
  <c r="N84" i="1"/>
  <c r="O84" i="1" s="1"/>
  <c r="M84" i="1"/>
  <c r="L84" i="1"/>
  <c r="A84" i="1"/>
  <c r="R83" i="1"/>
  <c r="S83" i="1" s="1"/>
  <c r="Q83" i="1"/>
  <c r="P83" i="1"/>
  <c r="N83" i="1"/>
  <c r="O83" i="1" s="1"/>
  <c r="M83" i="1"/>
  <c r="L83" i="1"/>
  <c r="R82" i="1"/>
  <c r="Q82" i="1"/>
  <c r="P82" i="1"/>
  <c r="N82" i="1"/>
  <c r="O82" i="1" s="1"/>
  <c r="M82" i="1"/>
  <c r="L82" i="1"/>
  <c r="AO81" i="1"/>
  <c r="AP81" i="1" s="1"/>
  <c r="Y81" i="1"/>
  <c r="Z81" i="1" s="1"/>
  <c r="R81" i="1"/>
  <c r="S81" i="1" s="1"/>
  <c r="Q81" i="1"/>
  <c r="P81" i="1"/>
  <c r="N81" i="1"/>
  <c r="O81" i="1" s="1"/>
  <c r="M81" i="1"/>
  <c r="L81" i="1"/>
  <c r="A81" i="1"/>
  <c r="R80" i="1"/>
  <c r="S80" i="1" s="1"/>
  <c r="Q80" i="1"/>
  <c r="P80" i="1"/>
  <c r="N80" i="1"/>
  <c r="O80" i="1" s="1"/>
  <c r="M80" i="1"/>
  <c r="L80" i="1"/>
  <c r="A80" i="1"/>
  <c r="R79" i="1"/>
  <c r="S79" i="1" s="1"/>
  <c r="Q79" i="1"/>
  <c r="P79" i="1"/>
  <c r="N79" i="1"/>
  <c r="O79" i="1" s="1"/>
  <c r="M79" i="1"/>
  <c r="L79" i="1"/>
  <c r="R78" i="1"/>
  <c r="Q78" i="1"/>
  <c r="P78" i="1"/>
  <c r="N78" i="1"/>
  <c r="O78" i="1" s="1"/>
  <c r="M78" i="1"/>
  <c r="L78" i="1"/>
  <c r="AO77" i="1"/>
  <c r="AP77" i="1" s="1"/>
  <c r="Y77" i="1"/>
  <c r="Z77" i="1" s="1"/>
  <c r="R77" i="1"/>
  <c r="S77" i="1" s="1"/>
  <c r="Q77" i="1"/>
  <c r="P77" i="1"/>
  <c r="N77" i="1"/>
  <c r="O77" i="1" s="1"/>
  <c r="M77" i="1"/>
  <c r="L77" i="1"/>
  <c r="A77" i="1"/>
  <c r="R76" i="1"/>
  <c r="S76" i="1" s="1"/>
  <c r="Q76" i="1"/>
  <c r="P76" i="1"/>
  <c r="N76" i="1"/>
  <c r="O76" i="1" s="1"/>
  <c r="M76" i="1"/>
  <c r="L76" i="1"/>
  <c r="A76" i="1"/>
  <c r="R75" i="1"/>
  <c r="S75" i="1" s="1"/>
  <c r="Q75" i="1"/>
  <c r="P75" i="1"/>
  <c r="N75" i="1"/>
  <c r="O75" i="1" s="1"/>
  <c r="M75" i="1"/>
  <c r="L75" i="1"/>
  <c r="R74" i="1"/>
  <c r="Q74" i="1"/>
  <c r="P74" i="1"/>
  <c r="N74" i="1"/>
  <c r="O74" i="1" s="1"/>
  <c r="M74" i="1"/>
  <c r="L74" i="1"/>
  <c r="AO73" i="1"/>
  <c r="AP73" i="1" s="1"/>
  <c r="Y73" i="1"/>
  <c r="Z73" i="1" s="1"/>
  <c r="R73" i="1"/>
  <c r="S73" i="1" s="1"/>
  <c r="Q73" i="1"/>
  <c r="P73" i="1"/>
  <c r="N73" i="1"/>
  <c r="O73" i="1" s="1"/>
  <c r="M73" i="1"/>
  <c r="L73" i="1"/>
  <c r="A73" i="1"/>
  <c r="R72" i="1"/>
  <c r="S72" i="1" s="1"/>
  <c r="Q72" i="1"/>
  <c r="P72" i="1"/>
  <c r="N72" i="1"/>
  <c r="O72" i="1" s="1"/>
  <c r="M72" i="1"/>
  <c r="L72" i="1"/>
  <c r="A72" i="1"/>
  <c r="R71" i="1"/>
  <c r="S71" i="1" s="1"/>
  <c r="Q71" i="1"/>
  <c r="P71" i="1"/>
  <c r="N71" i="1"/>
  <c r="O71" i="1" s="1"/>
  <c r="M71" i="1"/>
  <c r="L71" i="1"/>
  <c r="R70" i="1"/>
  <c r="Q70" i="1"/>
  <c r="P70" i="1"/>
  <c r="N70" i="1"/>
  <c r="O70" i="1" s="1"/>
  <c r="M70" i="1"/>
  <c r="L70" i="1"/>
  <c r="AO69" i="1"/>
  <c r="AP69" i="1" s="1"/>
  <c r="Y69" i="1"/>
  <c r="Z69" i="1" s="1"/>
  <c r="R69" i="1"/>
  <c r="S69" i="1" s="1"/>
  <c r="Q69" i="1"/>
  <c r="P69" i="1"/>
  <c r="N69" i="1"/>
  <c r="O69" i="1" s="1"/>
  <c r="M69" i="1"/>
  <c r="L69" i="1"/>
  <c r="A69" i="1"/>
  <c r="R68" i="1"/>
  <c r="S68" i="1" s="1"/>
  <c r="Q68" i="1"/>
  <c r="P68" i="1"/>
  <c r="N68" i="1"/>
  <c r="O68" i="1" s="1"/>
  <c r="M68" i="1"/>
  <c r="L68" i="1"/>
  <c r="A68" i="1"/>
  <c r="R67" i="1"/>
  <c r="S67" i="1" s="1"/>
  <c r="Q67" i="1"/>
  <c r="P67" i="1"/>
  <c r="N67" i="1"/>
  <c r="O67" i="1" s="1"/>
  <c r="M67" i="1"/>
  <c r="L67" i="1"/>
  <c r="R66" i="1"/>
  <c r="Q66" i="1"/>
  <c r="P66" i="1"/>
  <c r="N66" i="1"/>
  <c r="O66" i="1" s="1"/>
  <c r="M66" i="1"/>
  <c r="L66" i="1"/>
  <c r="AO65" i="1"/>
  <c r="AP65" i="1" s="1"/>
  <c r="Y65" i="1"/>
  <c r="Z65" i="1" s="1"/>
  <c r="R65" i="1"/>
  <c r="S65" i="1" s="1"/>
  <c r="Q65" i="1"/>
  <c r="P65" i="1"/>
  <c r="N65" i="1"/>
  <c r="O65" i="1" s="1"/>
  <c r="M65" i="1"/>
  <c r="L65" i="1"/>
  <c r="A65" i="1"/>
  <c r="R64" i="1"/>
  <c r="S64" i="1" s="1"/>
  <c r="Q64" i="1"/>
  <c r="P64" i="1"/>
  <c r="N64" i="1"/>
  <c r="O64" i="1" s="1"/>
  <c r="M64" i="1"/>
  <c r="L64" i="1"/>
  <c r="A64" i="1"/>
  <c r="AS64" i="1" s="1"/>
  <c r="AT64" i="1" s="1"/>
  <c r="R63" i="1"/>
  <c r="S63" i="1" s="1"/>
  <c r="Q63" i="1"/>
  <c r="P63" i="1"/>
  <c r="N63" i="1"/>
  <c r="O63" i="1" s="1"/>
  <c r="M63" i="1"/>
  <c r="L63" i="1"/>
  <c r="R62" i="1"/>
  <c r="Q62" i="1"/>
  <c r="P62" i="1"/>
  <c r="N62" i="1"/>
  <c r="O62" i="1" s="1"/>
  <c r="M62" i="1"/>
  <c r="L62" i="1"/>
  <c r="AO61" i="1"/>
  <c r="AP61" i="1" s="1"/>
  <c r="Y61" i="1"/>
  <c r="Z61" i="1" s="1"/>
  <c r="R61" i="1"/>
  <c r="S61" i="1" s="1"/>
  <c r="Q61" i="1"/>
  <c r="P61" i="1"/>
  <c r="N61" i="1"/>
  <c r="O61" i="1" s="1"/>
  <c r="M61" i="1"/>
  <c r="L61" i="1"/>
  <c r="A61" i="1"/>
  <c r="R60" i="1"/>
  <c r="S60" i="1" s="1"/>
  <c r="Q60" i="1"/>
  <c r="P60" i="1"/>
  <c r="N60" i="1"/>
  <c r="O60" i="1" s="1"/>
  <c r="M60" i="1"/>
  <c r="L60" i="1"/>
  <c r="A60" i="1"/>
  <c r="R59" i="1"/>
  <c r="S59" i="1" s="1"/>
  <c r="Q59" i="1"/>
  <c r="P59" i="1"/>
  <c r="N59" i="1"/>
  <c r="O59" i="1" s="1"/>
  <c r="M59" i="1"/>
  <c r="L59" i="1"/>
  <c r="R58" i="1"/>
  <c r="S58" i="1" s="1"/>
  <c r="Q58" i="1"/>
  <c r="P58" i="1"/>
  <c r="N58" i="1"/>
  <c r="O58" i="1" s="1"/>
  <c r="M58" i="1"/>
  <c r="L58" i="1"/>
  <c r="R57" i="1"/>
  <c r="S57" i="1" s="1"/>
  <c r="Q57" i="1"/>
  <c r="P57" i="1"/>
  <c r="N57" i="1"/>
  <c r="O57" i="1" s="1"/>
  <c r="M57" i="1"/>
  <c r="L57" i="1"/>
  <c r="R56" i="1"/>
  <c r="S56" i="1" s="1"/>
  <c r="Q56" i="1"/>
  <c r="P56" i="1"/>
  <c r="N56" i="1"/>
  <c r="O56" i="1" s="1"/>
  <c r="M56" i="1"/>
  <c r="L56" i="1"/>
  <c r="R55" i="1"/>
  <c r="S55" i="1" s="1"/>
  <c r="Q55" i="1"/>
  <c r="P55" i="1"/>
  <c r="N55" i="1"/>
  <c r="O55" i="1" s="1"/>
  <c r="M55" i="1"/>
  <c r="L55" i="1"/>
  <c r="R54" i="1"/>
  <c r="S54" i="1" s="1"/>
  <c r="Q54" i="1"/>
  <c r="P54" i="1"/>
  <c r="N54" i="1"/>
  <c r="O54" i="1" s="1"/>
  <c r="M54" i="1"/>
  <c r="L54" i="1"/>
  <c r="R53" i="1"/>
  <c r="S53" i="1" s="1"/>
  <c r="Q53" i="1"/>
  <c r="P53" i="1"/>
  <c r="N53" i="1"/>
  <c r="O53" i="1" s="1"/>
  <c r="M53" i="1"/>
  <c r="L53" i="1"/>
  <c r="R52" i="1"/>
  <c r="S52" i="1" s="1"/>
  <c r="Q52" i="1"/>
  <c r="P52" i="1"/>
  <c r="N52" i="1"/>
  <c r="O52" i="1" s="1"/>
  <c r="M52" i="1"/>
  <c r="L52" i="1"/>
  <c r="R51" i="1"/>
  <c r="P51" i="1"/>
  <c r="N51" i="1"/>
  <c r="L51" i="1"/>
  <c r="R50" i="1"/>
  <c r="P50" i="1"/>
  <c r="N50" i="1"/>
  <c r="L50" i="1"/>
  <c r="R49" i="1"/>
  <c r="P49" i="1"/>
  <c r="N49" i="1"/>
  <c r="L49" i="1"/>
  <c r="R48" i="1"/>
  <c r="P48" i="1"/>
  <c r="N48" i="1"/>
  <c r="L48" i="1"/>
  <c r="R47" i="1"/>
  <c r="P47" i="1"/>
  <c r="N47" i="1"/>
  <c r="L47" i="1"/>
  <c r="R46" i="1"/>
  <c r="P46" i="1"/>
  <c r="N46" i="1"/>
  <c r="L46" i="1"/>
  <c r="R45" i="1"/>
  <c r="P45" i="1"/>
  <c r="N45" i="1"/>
  <c r="L45" i="1"/>
  <c r="R44" i="1"/>
  <c r="P44" i="1"/>
  <c r="N44" i="1"/>
  <c r="L44" i="1"/>
  <c r="R43" i="1"/>
  <c r="P43" i="1"/>
  <c r="N43" i="1"/>
  <c r="L43" i="1"/>
  <c r="R42" i="1"/>
  <c r="P42" i="1"/>
  <c r="N42" i="1"/>
  <c r="L42" i="1"/>
  <c r="R41" i="1"/>
  <c r="P41" i="1"/>
  <c r="N41" i="1"/>
  <c r="L41" i="1"/>
  <c r="R40" i="1"/>
  <c r="P40" i="1"/>
  <c r="N40" i="1"/>
  <c r="L40" i="1"/>
  <c r="R39" i="1"/>
  <c r="P39" i="1"/>
  <c r="N39" i="1"/>
  <c r="L39" i="1"/>
  <c r="R38" i="1"/>
  <c r="P38" i="1"/>
  <c r="N38" i="1"/>
  <c r="L38" i="1"/>
  <c r="R37" i="1"/>
  <c r="P37" i="1"/>
  <c r="N37" i="1"/>
  <c r="L37" i="1"/>
  <c r="R36" i="1"/>
  <c r="P36" i="1"/>
  <c r="N36" i="1"/>
  <c r="L36" i="1"/>
  <c r="R35" i="1"/>
  <c r="P35" i="1"/>
  <c r="N35" i="1"/>
  <c r="L35" i="1"/>
  <c r="R34" i="1"/>
  <c r="P34" i="1"/>
  <c r="N34" i="1"/>
  <c r="L34" i="1"/>
  <c r="R33" i="1"/>
  <c r="P33" i="1"/>
  <c r="N33" i="1"/>
  <c r="L33" i="1"/>
  <c r="R32" i="1"/>
  <c r="P32" i="1"/>
  <c r="N32" i="1"/>
  <c r="L32" i="1"/>
  <c r="R31" i="1"/>
  <c r="P31" i="1"/>
  <c r="N31" i="1"/>
  <c r="L31" i="1"/>
  <c r="R30" i="1"/>
  <c r="P30" i="1"/>
  <c r="N30" i="1"/>
  <c r="L30" i="1"/>
  <c r="R29" i="1"/>
  <c r="P29" i="1"/>
  <c r="N29" i="1"/>
  <c r="L29" i="1"/>
  <c r="R28" i="1"/>
  <c r="P28" i="1"/>
  <c r="N28" i="1"/>
  <c r="L28" i="1"/>
  <c r="R27" i="1"/>
  <c r="P27" i="1"/>
  <c r="N27" i="1"/>
  <c r="L27" i="1"/>
  <c r="R26" i="1"/>
  <c r="P26" i="1"/>
  <c r="N26" i="1"/>
  <c r="L26" i="1"/>
  <c r="R25" i="1"/>
  <c r="P25" i="1"/>
  <c r="N25" i="1"/>
  <c r="L25" i="1"/>
  <c r="R24" i="1"/>
  <c r="P24" i="1"/>
  <c r="N24" i="1"/>
  <c r="L24" i="1"/>
  <c r="R23" i="1"/>
  <c r="P23" i="1"/>
  <c r="N23" i="1"/>
  <c r="L23" i="1"/>
  <c r="R22" i="1"/>
  <c r="P22" i="1"/>
  <c r="N22" i="1"/>
  <c r="L22" i="1"/>
  <c r="AU21" i="1"/>
  <c r="AV21" i="1" s="1"/>
  <c r="AQ21" i="1"/>
  <c r="AR21" i="1" s="1"/>
  <c r="AM21" i="1"/>
  <c r="AN21" i="1" s="1"/>
  <c r="AI21" i="1"/>
  <c r="AJ21" i="1" s="1"/>
  <c r="AE21" i="1"/>
  <c r="AF21" i="1" s="1"/>
  <c r="AA21" i="1"/>
  <c r="AB21" i="1" s="1"/>
  <c r="W21" i="1"/>
  <c r="X21" i="1" s="1"/>
  <c r="S21" i="1"/>
  <c r="R21" i="1"/>
  <c r="P21" i="1"/>
  <c r="Q21" i="1" s="1"/>
  <c r="N21" i="1"/>
  <c r="L21" i="1"/>
  <c r="A21" i="1"/>
  <c r="AS21" i="1" s="1"/>
  <c r="AT21" i="1" s="1"/>
  <c r="R20" i="1"/>
  <c r="P20" i="1"/>
  <c r="N20" i="1"/>
  <c r="L20" i="1"/>
  <c r="R19" i="1"/>
  <c r="P19" i="1"/>
  <c r="N19" i="1"/>
  <c r="L19" i="1"/>
  <c r="R18" i="1"/>
  <c r="P18" i="1"/>
  <c r="N18" i="1"/>
  <c r="L18" i="1"/>
  <c r="R17" i="1"/>
  <c r="P17" i="1"/>
  <c r="N17" i="1"/>
  <c r="L17" i="1"/>
  <c r="R16" i="1"/>
  <c r="P16" i="1"/>
  <c r="N16" i="1"/>
  <c r="L16" i="1"/>
  <c r="S15" i="1"/>
  <c r="R15" i="1"/>
  <c r="P15" i="1"/>
  <c r="O15" i="1"/>
  <c r="N15" i="1"/>
  <c r="L15" i="1"/>
  <c r="R14" i="1"/>
  <c r="P14" i="1"/>
  <c r="Q14" i="1" s="1"/>
  <c r="N14" i="1"/>
  <c r="L14" i="1"/>
  <c r="M14" i="1" s="1"/>
  <c r="R13" i="1"/>
  <c r="P13" i="1"/>
  <c r="N13" i="1"/>
  <c r="L13" i="1"/>
  <c r="R12" i="1"/>
  <c r="P12" i="1"/>
  <c r="Q12" i="1" s="1"/>
  <c r="N12" i="1"/>
  <c r="L12" i="1"/>
  <c r="M12" i="1" s="1"/>
  <c r="R11" i="1"/>
  <c r="P11" i="1"/>
  <c r="Q11" i="1" s="1"/>
  <c r="N11" i="1"/>
  <c r="L11" i="1"/>
  <c r="M11" i="1" s="1"/>
  <c r="R10" i="1"/>
  <c r="P10" i="1"/>
  <c r="Q10" i="1" s="1"/>
  <c r="N10" i="1"/>
  <c r="L10" i="1"/>
  <c r="M10" i="1" s="1"/>
  <c r="R9" i="1"/>
  <c r="P9" i="1"/>
  <c r="Q9" i="1" s="1"/>
  <c r="N9" i="1"/>
  <c r="L9" i="1"/>
  <c r="M9" i="1" s="1"/>
  <c r="R8" i="1"/>
  <c r="P8" i="1"/>
  <c r="Q8" i="1" s="1"/>
  <c r="N8" i="1"/>
  <c r="L8" i="1"/>
  <c r="M8" i="1" s="1"/>
  <c r="S7" i="1"/>
  <c r="R7" i="1"/>
  <c r="P7" i="1"/>
  <c r="Q7" i="1" s="1"/>
  <c r="O7" i="1"/>
  <c r="N7" i="1"/>
  <c r="L7" i="1"/>
  <c r="M7" i="1" s="1"/>
  <c r="S6" i="1"/>
  <c r="R6" i="1"/>
  <c r="P6" i="1"/>
  <c r="Q6" i="1" s="1"/>
  <c r="N6" i="1"/>
  <c r="L6" i="1"/>
  <c r="M6" i="1" s="1"/>
  <c r="S5" i="1"/>
  <c r="R5" i="1"/>
  <c r="P5" i="1"/>
  <c r="Q5" i="1" s="1"/>
  <c r="N5" i="1"/>
  <c r="L5" i="1"/>
  <c r="M5" i="1" s="1"/>
  <c r="AU4" i="1"/>
  <c r="AV4" i="1" s="1"/>
  <c r="AQ4" i="1"/>
  <c r="AR4" i="1" s="1"/>
  <c r="AM4" i="1"/>
  <c r="AN4" i="1" s="1"/>
  <c r="AI4" i="1"/>
  <c r="AJ4" i="1" s="1"/>
  <c r="AE4" i="1"/>
  <c r="AF4" i="1" s="1"/>
  <c r="AA4" i="1"/>
  <c r="AB4" i="1" s="1"/>
  <c r="W4" i="1"/>
  <c r="S4" i="1"/>
  <c r="R4" i="1"/>
  <c r="S19" i="1" s="1"/>
  <c r="P4" i="1"/>
  <c r="Q15" i="1" s="1"/>
  <c r="N4" i="1"/>
  <c r="L4" i="1"/>
  <c r="M4" i="1" s="1"/>
  <c r="A4" i="1"/>
  <c r="AS4" i="1" s="1"/>
  <c r="AT4" i="1" s="1"/>
  <c r="F60" i="4" l="1"/>
  <c r="F37" i="4"/>
  <c r="F23" i="4"/>
  <c r="AU5" i="4"/>
  <c r="AM5" i="4"/>
  <c r="AN5" i="4" s="1"/>
  <c r="AE5" i="4"/>
  <c r="AF5" i="4" s="1"/>
  <c r="W5" i="4"/>
  <c r="X5" i="4" s="1"/>
  <c r="AS5" i="4"/>
  <c r="AT5" i="4" s="1"/>
  <c r="AK5" i="4"/>
  <c r="AL5" i="4" s="1"/>
  <c r="AC5" i="4"/>
  <c r="AD5" i="4" s="1"/>
  <c r="AQ5" i="4"/>
  <c r="AR5" i="4" s="1"/>
  <c r="AI5" i="4"/>
  <c r="AJ5" i="4" s="1"/>
  <c r="AA5" i="4"/>
  <c r="AB5" i="4" s="1"/>
  <c r="Y5" i="4"/>
  <c r="Z5" i="4" s="1"/>
  <c r="AO5" i="4"/>
  <c r="AP5" i="4" s="1"/>
  <c r="AG5" i="4"/>
  <c r="AH5" i="4" s="1"/>
  <c r="AS47" i="3"/>
  <c r="AT47" i="3" s="1"/>
  <c r="AM47" i="3"/>
  <c r="AN47" i="3" s="1"/>
  <c r="AC47" i="3"/>
  <c r="AD47" i="3" s="1"/>
  <c r="W47" i="3"/>
  <c r="X47" i="3" s="1"/>
  <c r="AQ47" i="3"/>
  <c r="AR47" i="3" s="1"/>
  <c r="AG47" i="3"/>
  <c r="AH47" i="3" s="1"/>
  <c r="AA47" i="3"/>
  <c r="AB47" i="3" s="1"/>
  <c r="AI47" i="3"/>
  <c r="AJ47" i="3" s="1"/>
  <c r="Y47" i="3"/>
  <c r="Z47" i="3" s="1"/>
  <c r="AU47" i="3"/>
  <c r="AV47" i="3" s="1"/>
  <c r="AK47" i="3"/>
  <c r="AL47" i="3" s="1"/>
  <c r="AE47" i="3"/>
  <c r="AF47" i="3" s="1"/>
  <c r="AO47" i="3"/>
  <c r="AP47" i="3" s="1"/>
  <c r="F35" i="3"/>
  <c r="AU23" i="3"/>
  <c r="AV23" i="3" s="1"/>
  <c r="AK23" i="3"/>
  <c r="AL23" i="3" s="1"/>
  <c r="AE23" i="3"/>
  <c r="AF23" i="3" s="1"/>
  <c r="AO23" i="3"/>
  <c r="AP23" i="3" s="1"/>
  <c r="AI23" i="3"/>
  <c r="AJ23" i="3" s="1"/>
  <c r="Y23" i="3"/>
  <c r="Z23" i="3" s="1"/>
  <c r="AS23" i="3"/>
  <c r="AM23" i="3"/>
  <c r="AN23" i="3" s="1"/>
  <c r="AC23" i="3"/>
  <c r="AD23" i="3" s="1"/>
  <c r="W23" i="3"/>
  <c r="X23" i="3" s="1"/>
  <c r="AQ23" i="3"/>
  <c r="AR23" i="3" s="1"/>
  <c r="AG23" i="3"/>
  <c r="AH23" i="3" s="1"/>
  <c r="AA23" i="3"/>
  <c r="AB23" i="3" s="1"/>
  <c r="AU10" i="3"/>
  <c r="AV10" i="3" s="1"/>
  <c r="AQ10" i="3"/>
  <c r="AM10" i="3"/>
  <c r="AN10" i="3" s="1"/>
  <c r="AI10" i="3"/>
  <c r="AJ10" i="3" s="1"/>
  <c r="AE10" i="3"/>
  <c r="AF10" i="3" s="1"/>
  <c r="AA10" i="3"/>
  <c r="AB10" i="3" s="1"/>
  <c r="W10" i="3"/>
  <c r="X10" i="3" s="1"/>
  <c r="AS10" i="3"/>
  <c r="AT10" i="3" s="1"/>
  <c r="AO10" i="3"/>
  <c r="AP10" i="3" s="1"/>
  <c r="AK10" i="3"/>
  <c r="AL10" i="3" s="1"/>
  <c r="AG10" i="3"/>
  <c r="AH10" i="3" s="1"/>
  <c r="AC10" i="3"/>
  <c r="AD10" i="3" s="1"/>
  <c r="Y10" i="3"/>
  <c r="Z10" i="3" s="1"/>
  <c r="AO26" i="3"/>
  <c r="AP26" i="3" s="1"/>
  <c r="AI26" i="3"/>
  <c r="AJ26" i="3" s="1"/>
  <c r="Y26" i="3"/>
  <c r="Z26" i="3" s="1"/>
  <c r="AS26" i="3"/>
  <c r="AT26" i="3" s="1"/>
  <c r="AM26" i="3"/>
  <c r="AN26" i="3" s="1"/>
  <c r="AC26" i="3"/>
  <c r="W26" i="3"/>
  <c r="X26" i="3" s="1"/>
  <c r="AQ26" i="3"/>
  <c r="AR26" i="3" s="1"/>
  <c r="AG26" i="3"/>
  <c r="AH26" i="3" s="1"/>
  <c r="AA26" i="3"/>
  <c r="AB26" i="3" s="1"/>
  <c r="AK26" i="3"/>
  <c r="AL26" i="3" s="1"/>
  <c r="AE26" i="3"/>
  <c r="AF26" i="3" s="1"/>
  <c r="AU26" i="3"/>
  <c r="AV26" i="3" s="1"/>
  <c r="F89" i="4"/>
  <c r="F44" i="4"/>
  <c r="F40" i="4"/>
  <c r="F36" i="4"/>
  <c r="F32" i="4"/>
  <c r="F87" i="4"/>
  <c r="F81" i="4"/>
  <c r="F20" i="4"/>
  <c r="AQ12" i="4"/>
  <c r="AR12" i="4" s="1"/>
  <c r="AI12" i="4"/>
  <c r="AJ12" i="4" s="1"/>
  <c r="AA12" i="4"/>
  <c r="AB12" i="4" s="1"/>
  <c r="AO12" i="4"/>
  <c r="AP12" i="4" s="1"/>
  <c r="AG12" i="4"/>
  <c r="AH12" i="4" s="1"/>
  <c r="Y12" i="4"/>
  <c r="Z12" i="4" s="1"/>
  <c r="AU12" i="4"/>
  <c r="AV12" i="4" s="1"/>
  <c r="AM12" i="4"/>
  <c r="AN12" i="4" s="1"/>
  <c r="AE12" i="4"/>
  <c r="AF12" i="4" s="1"/>
  <c r="W12" i="4"/>
  <c r="AS12" i="4"/>
  <c r="AT12" i="4" s="1"/>
  <c r="AK12" i="4"/>
  <c r="AL12" i="4" s="1"/>
  <c r="AC12" i="4"/>
  <c r="AD12" i="4" s="1"/>
  <c r="AU7" i="4"/>
  <c r="AM7" i="4"/>
  <c r="AN7" i="4" s="1"/>
  <c r="AE7" i="4"/>
  <c r="AF7" i="4" s="1"/>
  <c r="W7" i="4"/>
  <c r="X7" i="4" s="1"/>
  <c r="AS7" i="4"/>
  <c r="AT7" i="4" s="1"/>
  <c r="AK7" i="4"/>
  <c r="AL7" i="4" s="1"/>
  <c r="AC7" i="4"/>
  <c r="AD7" i="4" s="1"/>
  <c r="AQ7" i="4"/>
  <c r="AR7" i="4" s="1"/>
  <c r="AI7" i="4"/>
  <c r="AJ7" i="4" s="1"/>
  <c r="AA7" i="4"/>
  <c r="AB7" i="4" s="1"/>
  <c r="AG7" i="4"/>
  <c r="AH7" i="4" s="1"/>
  <c r="Y7" i="4"/>
  <c r="Z7" i="4" s="1"/>
  <c r="AO7" i="4"/>
  <c r="AP7" i="4" s="1"/>
  <c r="AQ17" i="4"/>
  <c r="AR17" i="4" s="1"/>
  <c r="AG17" i="4"/>
  <c r="AH17" i="4" s="1"/>
  <c r="AU17" i="4"/>
  <c r="AV17" i="4" s="1"/>
  <c r="AK17" i="4"/>
  <c r="AL17" i="4" s="1"/>
  <c r="AE17" i="4"/>
  <c r="AF17" i="4" s="1"/>
  <c r="AA17" i="4"/>
  <c r="AB17" i="4" s="1"/>
  <c r="W17" i="4"/>
  <c r="X17" i="4" s="1"/>
  <c r="AO17" i="4"/>
  <c r="AP17" i="4" s="1"/>
  <c r="AI17" i="4"/>
  <c r="AJ17" i="4" s="1"/>
  <c r="AM17" i="4"/>
  <c r="AN17" i="4" s="1"/>
  <c r="AC17" i="4"/>
  <c r="AD17" i="4" s="1"/>
  <c r="AS17" i="4"/>
  <c r="AT17" i="4" s="1"/>
  <c r="Y17" i="4"/>
  <c r="AU19" i="4"/>
  <c r="AV19" i="4" s="1"/>
  <c r="AK19" i="4"/>
  <c r="AL19" i="4" s="1"/>
  <c r="AE19" i="4"/>
  <c r="AF19" i="4" s="1"/>
  <c r="AO19" i="4"/>
  <c r="AP19" i="4" s="1"/>
  <c r="AI19" i="4"/>
  <c r="AJ19" i="4" s="1"/>
  <c r="Y19" i="4"/>
  <c r="Z19" i="4" s="1"/>
  <c r="AA19" i="4"/>
  <c r="AS19" i="4"/>
  <c r="AT19" i="4" s="1"/>
  <c r="W19" i="4"/>
  <c r="X19" i="4" s="1"/>
  <c r="AQ19" i="4"/>
  <c r="AR19" i="4" s="1"/>
  <c r="AG19" i="4"/>
  <c r="AH19" i="4" s="1"/>
  <c r="AC19" i="4"/>
  <c r="AD19" i="4" s="1"/>
  <c r="AM19" i="4"/>
  <c r="AN19" i="4" s="1"/>
  <c r="AQ6" i="4"/>
  <c r="AR6" i="4" s="1"/>
  <c r="AI6" i="4"/>
  <c r="AJ6" i="4" s="1"/>
  <c r="AA6" i="4"/>
  <c r="AB6" i="4" s="1"/>
  <c r="AO6" i="4"/>
  <c r="AP6" i="4" s="1"/>
  <c r="AG6" i="4"/>
  <c r="AH6" i="4" s="1"/>
  <c r="Y6" i="4"/>
  <c r="Z6" i="4" s="1"/>
  <c r="AU6" i="4"/>
  <c r="AM6" i="4"/>
  <c r="AN6" i="4" s="1"/>
  <c r="AE6" i="4"/>
  <c r="AF6" i="4" s="1"/>
  <c r="W6" i="4"/>
  <c r="X6" i="4" s="1"/>
  <c r="AC6" i="4"/>
  <c r="AD6" i="4" s="1"/>
  <c r="AS6" i="4"/>
  <c r="AT6" i="4" s="1"/>
  <c r="AK6" i="4"/>
  <c r="AL6" i="4" s="1"/>
  <c r="F56" i="3"/>
  <c r="F52" i="3"/>
  <c r="F39" i="3"/>
  <c r="AO36" i="3"/>
  <c r="AP36" i="3" s="1"/>
  <c r="AI36" i="3"/>
  <c r="AJ36" i="3" s="1"/>
  <c r="Y36" i="3"/>
  <c r="Z36" i="3" s="1"/>
  <c r="AQ36" i="3"/>
  <c r="AR36" i="3" s="1"/>
  <c r="AK36" i="3"/>
  <c r="AL36" i="3" s="1"/>
  <c r="AC36" i="3"/>
  <c r="AD36" i="3" s="1"/>
  <c r="AE36" i="3"/>
  <c r="AF36" i="3" s="1"/>
  <c r="AA36" i="3"/>
  <c r="AB36" i="3" s="1"/>
  <c r="AU36" i="3"/>
  <c r="AV36" i="3" s="1"/>
  <c r="AM36" i="3"/>
  <c r="AN36" i="3" s="1"/>
  <c r="AG36" i="3"/>
  <c r="AH36" i="3" s="1"/>
  <c r="AS36" i="3"/>
  <c r="AT36" i="3" s="1"/>
  <c r="W36" i="3"/>
  <c r="X36" i="3" s="1"/>
  <c r="AU27" i="3"/>
  <c r="AV27" i="3" s="1"/>
  <c r="AK27" i="3"/>
  <c r="AL27" i="3" s="1"/>
  <c r="AE27" i="3"/>
  <c r="AF27" i="3" s="1"/>
  <c r="AO27" i="3"/>
  <c r="AP27" i="3" s="1"/>
  <c r="AI27" i="3"/>
  <c r="AJ27" i="3" s="1"/>
  <c r="Y27" i="3"/>
  <c r="Z27" i="3" s="1"/>
  <c r="AS27" i="3"/>
  <c r="AT27" i="3" s="1"/>
  <c r="AM27" i="3"/>
  <c r="AN27" i="3" s="1"/>
  <c r="AC27" i="3"/>
  <c r="W27" i="3"/>
  <c r="X27" i="3" s="1"/>
  <c r="AA27" i="3"/>
  <c r="AB27" i="3" s="1"/>
  <c r="AQ27" i="3"/>
  <c r="AR27" i="3" s="1"/>
  <c r="AG27" i="3"/>
  <c r="AH27" i="3" s="1"/>
  <c r="AU17" i="3"/>
  <c r="AV17" i="3" s="1"/>
  <c r="AQ17" i="3"/>
  <c r="AR17" i="3" s="1"/>
  <c r="AM17" i="3"/>
  <c r="AN17" i="3" s="1"/>
  <c r="AI17" i="3"/>
  <c r="AJ17" i="3" s="1"/>
  <c r="AE17" i="3"/>
  <c r="AF17" i="3" s="1"/>
  <c r="AA17" i="3"/>
  <c r="AB17" i="3" s="1"/>
  <c r="W17" i="3"/>
  <c r="X17" i="3" s="1"/>
  <c r="AS17" i="3"/>
  <c r="AO17" i="3"/>
  <c r="AP17" i="3" s="1"/>
  <c r="AK17" i="3"/>
  <c r="AL17" i="3" s="1"/>
  <c r="AG17" i="3"/>
  <c r="AH17" i="3" s="1"/>
  <c r="AC17" i="3"/>
  <c r="AD17" i="3" s="1"/>
  <c r="Y17" i="3"/>
  <c r="Z17" i="3" s="1"/>
  <c r="AU13" i="3"/>
  <c r="AV13" i="3" s="1"/>
  <c r="AQ13" i="3"/>
  <c r="AR13" i="3" s="1"/>
  <c r="AM13" i="3"/>
  <c r="AN13" i="3" s="1"/>
  <c r="AI13" i="3"/>
  <c r="AJ13" i="3" s="1"/>
  <c r="AE13" i="3"/>
  <c r="AF13" i="3" s="1"/>
  <c r="AA13" i="3"/>
  <c r="AB13" i="3" s="1"/>
  <c r="W13" i="3"/>
  <c r="X13" i="3" s="1"/>
  <c r="AS13" i="3"/>
  <c r="AO13" i="3"/>
  <c r="AP13" i="3" s="1"/>
  <c r="AK13" i="3"/>
  <c r="AL13" i="3" s="1"/>
  <c r="AG13" i="3"/>
  <c r="AH13" i="3" s="1"/>
  <c r="AC13" i="3"/>
  <c r="AD13" i="3" s="1"/>
  <c r="Y13" i="3"/>
  <c r="Z13" i="3" s="1"/>
  <c r="AU9" i="3"/>
  <c r="AV9" i="3" s="1"/>
  <c r="AQ9" i="3"/>
  <c r="AM9" i="3"/>
  <c r="AN9" i="3" s="1"/>
  <c r="AI9" i="3"/>
  <c r="AJ9" i="3" s="1"/>
  <c r="AE9" i="3"/>
  <c r="AF9" i="3" s="1"/>
  <c r="AA9" i="3"/>
  <c r="AB9" i="3" s="1"/>
  <c r="W9" i="3"/>
  <c r="X9" i="3" s="1"/>
  <c r="AS9" i="3"/>
  <c r="AT9" i="3" s="1"/>
  <c r="AO9" i="3"/>
  <c r="AP9" i="3" s="1"/>
  <c r="AK9" i="3"/>
  <c r="AL9" i="3" s="1"/>
  <c r="AG9" i="3"/>
  <c r="AH9" i="3" s="1"/>
  <c r="AC9" i="3"/>
  <c r="AD9" i="3" s="1"/>
  <c r="Y9" i="3"/>
  <c r="Z9" i="3" s="1"/>
  <c r="AU5" i="3"/>
  <c r="AV5" i="3" s="1"/>
  <c r="AQ5" i="3"/>
  <c r="AM5" i="3"/>
  <c r="AN5" i="3" s="1"/>
  <c r="AI5" i="3"/>
  <c r="AJ5" i="3" s="1"/>
  <c r="AE5" i="3"/>
  <c r="AF5" i="3" s="1"/>
  <c r="AA5" i="3"/>
  <c r="AB5" i="3" s="1"/>
  <c r="W5" i="3"/>
  <c r="X5" i="3" s="1"/>
  <c r="AS5" i="3"/>
  <c r="AT5" i="3" s="1"/>
  <c r="AO5" i="3"/>
  <c r="AP5" i="3" s="1"/>
  <c r="AK5" i="3"/>
  <c r="AL5" i="3" s="1"/>
  <c r="AG5" i="3"/>
  <c r="AH5" i="3" s="1"/>
  <c r="AC5" i="3"/>
  <c r="AD5" i="3" s="1"/>
  <c r="Y5" i="3"/>
  <c r="Z5" i="3" s="1"/>
  <c r="AO30" i="3"/>
  <c r="AP30" i="3" s="1"/>
  <c r="AI30" i="3"/>
  <c r="AJ30" i="3" s="1"/>
  <c r="Y30" i="3"/>
  <c r="Z30" i="3" s="1"/>
  <c r="AS30" i="3"/>
  <c r="AT30" i="3" s="1"/>
  <c r="AM30" i="3"/>
  <c r="AN30" i="3" s="1"/>
  <c r="AC30" i="3"/>
  <c r="W30" i="3"/>
  <c r="X30" i="3" s="1"/>
  <c r="AQ30" i="3"/>
  <c r="AR30" i="3" s="1"/>
  <c r="AG30" i="3"/>
  <c r="AH30" i="3" s="1"/>
  <c r="AA30" i="3"/>
  <c r="AB30" i="3" s="1"/>
  <c r="AE30" i="3"/>
  <c r="AF30" i="3" s="1"/>
  <c r="AU30" i="3"/>
  <c r="AV30" i="3" s="1"/>
  <c r="AK30" i="3"/>
  <c r="AL30" i="3" s="1"/>
  <c r="AU4" i="3"/>
  <c r="AV4" i="3" s="1"/>
  <c r="AQ4" i="3"/>
  <c r="AM4" i="3"/>
  <c r="AN4" i="3" s="1"/>
  <c r="AI4" i="3"/>
  <c r="AJ4" i="3" s="1"/>
  <c r="AE4" i="3"/>
  <c r="AF4" i="3" s="1"/>
  <c r="AA4" i="3"/>
  <c r="AB4" i="3" s="1"/>
  <c r="W4" i="3"/>
  <c r="X4" i="3" s="1"/>
  <c r="AS4" i="3"/>
  <c r="AT4" i="3" s="1"/>
  <c r="AO4" i="3"/>
  <c r="AP4" i="3" s="1"/>
  <c r="AK4" i="3"/>
  <c r="AL4" i="3" s="1"/>
  <c r="AG4" i="3"/>
  <c r="AH4" i="3" s="1"/>
  <c r="AC4" i="3"/>
  <c r="AD4" i="3" s="1"/>
  <c r="Y4" i="3"/>
  <c r="Z4" i="3" s="1"/>
  <c r="AO32" i="3"/>
  <c r="AP32" i="3" s="1"/>
  <c r="AS32" i="3"/>
  <c r="AT32" i="3" s="1"/>
  <c r="AG32" i="3"/>
  <c r="AH32" i="3" s="1"/>
  <c r="AA32" i="3"/>
  <c r="AB32" i="3" s="1"/>
  <c r="W32" i="3"/>
  <c r="X32" i="3" s="1"/>
  <c r="AQ32" i="3"/>
  <c r="AR32" i="3" s="1"/>
  <c r="AK32" i="3"/>
  <c r="AL32" i="3" s="1"/>
  <c r="AE32" i="3"/>
  <c r="AI32" i="3"/>
  <c r="AJ32" i="3" s="1"/>
  <c r="Y32" i="3"/>
  <c r="Z32" i="3" s="1"/>
  <c r="AU32" i="3"/>
  <c r="AV32" i="3" s="1"/>
  <c r="AM32" i="3"/>
  <c r="AN32" i="3" s="1"/>
  <c r="AC32" i="3"/>
  <c r="AD32" i="3" s="1"/>
  <c r="AS29" i="3"/>
  <c r="AT29" i="3" s="1"/>
  <c r="AM29" i="3"/>
  <c r="AN29" i="3" s="1"/>
  <c r="AC29" i="3"/>
  <c r="W29" i="3"/>
  <c r="X29" i="3" s="1"/>
  <c r="AQ29" i="3"/>
  <c r="AR29" i="3" s="1"/>
  <c r="AG29" i="3"/>
  <c r="AH29" i="3" s="1"/>
  <c r="AA29" i="3"/>
  <c r="AB29" i="3" s="1"/>
  <c r="AU29" i="3"/>
  <c r="AV29" i="3" s="1"/>
  <c r="AK29" i="3"/>
  <c r="AL29" i="3" s="1"/>
  <c r="AE29" i="3"/>
  <c r="AF29" i="3" s="1"/>
  <c r="Y29" i="3"/>
  <c r="Z29" i="3" s="1"/>
  <c r="AI29" i="3"/>
  <c r="AJ29" i="3" s="1"/>
  <c r="AO29" i="3"/>
  <c r="AP29" i="3" s="1"/>
  <c r="F93" i="4"/>
  <c r="AU13" i="4"/>
  <c r="AV13" i="4" s="1"/>
  <c r="AM13" i="4"/>
  <c r="AN13" i="4" s="1"/>
  <c r="AE13" i="4"/>
  <c r="AF13" i="4" s="1"/>
  <c r="W13" i="4"/>
  <c r="AS13" i="4"/>
  <c r="AT13" i="4" s="1"/>
  <c r="AK13" i="4"/>
  <c r="AL13" i="4" s="1"/>
  <c r="AC13" i="4"/>
  <c r="AD13" i="4" s="1"/>
  <c r="AQ13" i="4"/>
  <c r="AR13" i="4" s="1"/>
  <c r="AI13" i="4"/>
  <c r="AJ13" i="4" s="1"/>
  <c r="AA13" i="4"/>
  <c r="AB13" i="4" s="1"/>
  <c r="Y13" i="4"/>
  <c r="Z13" i="4" s="1"/>
  <c r="AO13" i="4"/>
  <c r="AP13" i="4" s="1"/>
  <c r="AG13" i="4"/>
  <c r="AH13" i="4" s="1"/>
  <c r="AU14" i="3"/>
  <c r="AV14" i="3" s="1"/>
  <c r="AQ14" i="3"/>
  <c r="AR14" i="3" s="1"/>
  <c r="AM14" i="3"/>
  <c r="AN14" i="3" s="1"/>
  <c r="AI14" i="3"/>
  <c r="AJ14" i="3" s="1"/>
  <c r="AE14" i="3"/>
  <c r="AF14" i="3" s="1"/>
  <c r="AA14" i="3"/>
  <c r="AB14" i="3" s="1"/>
  <c r="W14" i="3"/>
  <c r="X14" i="3" s="1"/>
  <c r="AS14" i="3"/>
  <c r="AO14" i="3"/>
  <c r="AP14" i="3" s="1"/>
  <c r="AK14" i="3"/>
  <c r="AL14" i="3" s="1"/>
  <c r="AG14" i="3"/>
  <c r="AH14" i="3" s="1"/>
  <c r="AC14" i="3"/>
  <c r="AD14" i="3" s="1"/>
  <c r="Y14" i="3"/>
  <c r="Z14" i="3" s="1"/>
  <c r="AS25" i="3"/>
  <c r="AT25" i="3" s="1"/>
  <c r="AM25" i="3"/>
  <c r="AN25" i="3" s="1"/>
  <c r="AC25" i="3"/>
  <c r="W25" i="3"/>
  <c r="X25" i="3" s="1"/>
  <c r="AQ25" i="3"/>
  <c r="AR25" i="3" s="1"/>
  <c r="AG25" i="3"/>
  <c r="AH25" i="3" s="1"/>
  <c r="AA25" i="3"/>
  <c r="AB25" i="3" s="1"/>
  <c r="AU25" i="3"/>
  <c r="AV25" i="3" s="1"/>
  <c r="AK25" i="3"/>
  <c r="AL25" i="3" s="1"/>
  <c r="AE25" i="3"/>
  <c r="AF25" i="3" s="1"/>
  <c r="AO25" i="3"/>
  <c r="AP25" i="3" s="1"/>
  <c r="AI25" i="3"/>
  <c r="AJ25" i="3" s="1"/>
  <c r="Y25" i="3"/>
  <c r="Z25" i="3" s="1"/>
  <c r="F88" i="4"/>
  <c r="F100" i="4"/>
  <c r="F98" i="4"/>
  <c r="F96" i="4"/>
  <c r="F94" i="4"/>
  <c r="F92" i="4"/>
  <c r="F101" i="4"/>
  <c r="F50" i="4"/>
  <c r="F74" i="4"/>
  <c r="AU73" i="4"/>
  <c r="AV73" i="4" s="1"/>
  <c r="AQ73" i="4"/>
  <c r="AR73" i="4" s="1"/>
  <c r="AM73" i="4"/>
  <c r="AN73" i="4" s="1"/>
  <c r="AI73" i="4"/>
  <c r="AJ73" i="4" s="1"/>
  <c r="AE73" i="4"/>
  <c r="AF73" i="4" s="1"/>
  <c r="AA73" i="4"/>
  <c r="AB73" i="4" s="1"/>
  <c r="W73" i="4"/>
  <c r="X73" i="4" s="1"/>
  <c r="F73" i="4" s="1"/>
  <c r="AO73" i="4"/>
  <c r="AP73" i="4" s="1"/>
  <c r="Y73" i="4"/>
  <c r="Z73" i="4" s="1"/>
  <c r="AS73" i="4"/>
  <c r="AT73" i="4" s="1"/>
  <c r="AK73" i="4"/>
  <c r="AL73" i="4" s="1"/>
  <c r="AC73" i="4"/>
  <c r="AD73" i="4" s="1"/>
  <c r="AG73" i="4"/>
  <c r="AH73" i="4" s="1"/>
  <c r="F70" i="3"/>
  <c r="F62" i="3"/>
  <c r="F25" i="4"/>
  <c r="AU9" i="4"/>
  <c r="AM9" i="4"/>
  <c r="AN9" i="4" s="1"/>
  <c r="AE9" i="4"/>
  <c r="AF9" i="4" s="1"/>
  <c r="W9" i="4"/>
  <c r="X9" i="4" s="1"/>
  <c r="AS9" i="4"/>
  <c r="AT9" i="4" s="1"/>
  <c r="AK9" i="4"/>
  <c r="AL9" i="4" s="1"/>
  <c r="AC9" i="4"/>
  <c r="AD9" i="4" s="1"/>
  <c r="AQ9" i="4"/>
  <c r="AR9" i="4" s="1"/>
  <c r="AI9" i="4"/>
  <c r="AJ9" i="4" s="1"/>
  <c r="AA9" i="4"/>
  <c r="AB9" i="4" s="1"/>
  <c r="AO9" i="4"/>
  <c r="AP9" i="4" s="1"/>
  <c r="AG9" i="4"/>
  <c r="AH9" i="4" s="1"/>
  <c r="Y9" i="4"/>
  <c r="Z9" i="4" s="1"/>
  <c r="AS18" i="4"/>
  <c r="AT18" i="4" s="1"/>
  <c r="AM18" i="4"/>
  <c r="AN18" i="4" s="1"/>
  <c r="AC18" i="4"/>
  <c r="AD18" i="4" s="1"/>
  <c r="W18" i="4"/>
  <c r="X18" i="4" s="1"/>
  <c r="AQ18" i="4"/>
  <c r="AR18" i="4" s="1"/>
  <c r="AG18" i="4"/>
  <c r="AH18" i="4" s="1"/>
  <c r="AA18" i="4"/>
  <c r="AB18" i="4" s="1"/>
  <c r="AU18" i="4"/>
  <c r="AV18" i="4" s="1"/>
  <c r="AK18" i="4"/>
  <c r="AL18" i="4" s="1"/>
  <c r="AE18" i="4"/>
  <c r="AF18" i="4" s="1"/>
  <c r="Y18" i="4"/>
  <c r="AO18" i="4"/>
  <c r="AP18" i="4" s="1"/>
  <c r="AI18" i="4"/>
  <c r="AJ18" i="4" s="1"/>
  <c r="AS21" i="4"/>
  <c r="AT21" i="4" s="1"/>
  <c r="AM21" i="4"/>
  <c r="AN21" i="4" s="1"/>
  <c r="AC21" i="4"/>
  <c r="AD21" i="4" s="1"/>
  <c r="W21" i="4"/>
  <c r="X21" i="4" s="1"/>
  <c r="AQ21" i="4"/>
  <c r="AR21" i="4" s="1"/>
  <c r="AG21" i="4"/>
  <c r="AH21" i="4" s="1"/>
  <c r="AA21" i="4"/>
  <c r="AB21" i="4" s="1"/>
  <c r="AU21" i="4"/>
  <c r="AV21" i="4" s="1"/>
  <c r="AK21" i="4"/>
  <c r="AL21" i="4" s="1"/>
  <c r="AE21" i="4"/>
  <c r="AF21" i="4" s="1"/>
  <c r="AI21" i="4"/>
  <c r="AJ21" i="4" s="1"/>
  <c r="Y21" i="4"/>
  <c r="Z21" i="4" s="1"/>
  <c r="AO21" i="4"/>
  <c r="AP21" i="4" s="1"/>
  <c r="AU14" i="4"/>
  <c r="AV14" i="4" s="1"/>
  <c r="AQ14" i="4"/>
  <c r="AR14" i="4" s="1"/>
  <c r="AM14" i="4"/>
  <c r="AN14" i="4" s="1"/>
  <c r="AI14" i="4"/>
  <c r="AJ14" i="4" s="1"/>
  <c r="AE14" i="4"/>
  <c r="AF14" i="4" s="1"/>
  <c r="AO14" i="4"/>
  <c r="AP14" i="4" s="1"/>
  <c r="AA14" i="4"/>
  <c r="AB14" i="4" s="1"/>
  <c r="AK14" i="4"/>
  <c r="AL14" i="4" s="1"/>
  <c r="Y14" i="4"/>
  <c r="Z14" i="4" s="1"/>
  <c r="AG14" i="4"/>
  <c r="AH14" i="4" s="1"/>
  <c r="W14" i="4"/>
  <c r="AC14" i="4"/>
  <c r="AD14" i="4" s="1"/>
  <c r="AS14" i="4"/>
  <c r="AT14" i="4" s="1"/>
  <c r="F41" i="3"/>
  <c r="AQ34" i="3"/>
  <c r="AR34" i="3" s="1"/>
  <c r="AG34" i="3"/>
  <c r="AH34" i="3" s="1"/>
  <c r="AA34" i="3"/>
  <c r="AB34" i="3" s="1"/>
  <c r="AM34" i="3"/>
  <c r="AN34" i="3" s="1"/>
  <c r="AE34" i="3"/>
  <c r="AF34" i="3" s="1"/>
  <c r="Y34" i="3"/>
  <c r="Z34" i="3" s="1"/>
  <c r="AU34" i="3"/>
  <c r="AV34" i="3" s="1"/>
  <c r="AS34" i="3"/>
  <c r="AT34" i="3" s="1"/>
  <c r="AK34" i="3"/>
  <c r="AL34" i="3" s="1"/>
  <c r="W34" i="3"/>
  <c r="X34" i="3" s="1"/>
  <c r="F34" i="3" s="1"/>
  <c r="AI34" i="3"/>
  <c r="AJ34" i="3" s="1"/>
  <c r="AC34" i="3"/>
  <c r="AD34" i="3" s="1"/>
  <c r="AO34" i="3"/>
  <c r="AP34" i="3" s="1"/>
  <c r="AS51" i="3"/>
  <c r="AT51" i="3" s="1"/>
  <c r="AM51" i="3"/>
  <c r="AN51" i="3" s="1"/>
  <c r="AC51" i="3"/>
  <c r="AD51" i="3" s="1"/>
  <c r="W51" i="3"/>
  <c r="X51" i="3" s="1"/>
  <c r="AQ51" i="3"/>
  <c r="AR51" i="3" s="1"/>
  <c r="AG51" i="3"/>
  <c r="AH51" i="3" s="1"/>
  <c r="AA51" i="3"/>
  <c r="AB51" i="3" s="1"/>
  <c r="AO51" i="3"/>
  <c r="AP51" i="3" s="1"/>
  <c r="AE51" i="3"/>
  <c r="AF51" i="3" s="1"/>
  <c r="AU51" i="3"/>
  <c r="AV51" i="3" s="1"/>
  <c r="AK51" i="3"/>
  <c r="AL51" i="3" s="1"/>
  <c r="AI51" i="3"/>
  <c r="AJ51" i="3" s="1"/>
  <c r="Y51" i="3"/>
  <c r="Z51" i="3" s="1"/>
  <c r="F40" i="3"/>
  <c r="AU31" i="3"/>
  <c r="AV31" i="3" s="1"/>
  <c r="AK31" i="3"/>
  <c r="AL31" i="3" s="1"/>
  <c r="AE31" i="3"/>
  <c r="AQ31" i="3"/>
  <c r="AR31" i="3" s="1"/>
  <c r="AO31" i="3"/>
  <c r="AP31" i="3" s="1"/>
  <c r="AI31" i="3"/>
  <c r="AJ31" i="3" s="1"/>
  <c r="Y31" i="3"/>
  <c r="Z31" i="3" s="1"/>
  <c r="AS31" i="3"/>
  <c r="AT31" i="3" s="1"/>
  <c r="AM31" i="3"/>
  <c r="AN31" i="3" s="1"/>
  <c r="AC31" i="3"/>
  <c r="AD31" i="3" s="1"/>
  <c r="W31" i="3"/>
  <c r="X31" i="3" s="1"/>
  <c r="AA31" i="3"/>
  <c r="AB31" i="3" s="1"/>
  <c r="AG31" i="3"/>
  <c r="AH31" i="3" s="1"/>
  <c r="AQ20" i="3"/>
  <c r="AR20" i="3" s="1"/>
  <c r="AG20" i="3"/>
  <c r="AH20" i="3" s="1"/>
  <c r="AA20" i="3"/>
  <c r="AB20" i="3" s="1"/>
  <c r="W20" i="3"/>
  <c r="X20" i="3" s="1"/>
  <c r="AU20" i="3"/>
  <c r="AV20" i="3" s="1"/>
  <c r="AE20" i="3"/>
  <c r="AF20" i="3" s="1"/>
  <c r="AK20" i="3"/>
  <c r="AL20" i="3" s="1"/>
  <c r="AO20" i="3"/>
  <c r="AP20" i="3" s="1"/>
  <c r="AI20" i="3"/>
  <c r="AJ20" i="3" s="1"/>
  <c r="Y20" i="3"/>
  <c r="Z20" i="3" s="1"/>
  <c r="AS20" i="3"/>
  <c r="AM20" i="3"/>
  <c r="AN20" i="3" s="1"/>
  <c r="AC20" i="3"/>
  <c r="AD20" i="3" s="1"/>
  <c r="AU16" i="3"/>
  <c r="AV16" i="3" s="1"/>
  <c r="AQ16" i="3"/>
  <c r="AR16" i="3" s="1"/>
  <c r="AM16" i="3"/>
  <c r="AN16" i="3" s="1"/>
  <c r="AI16" i="3"/>
  <c r="AJ16" i="3" s="1"/>
  <c r="AE16" i="3"/>
  <c r="AF16" i="3" s="1"/>
  <c r="AA16" i="3"/>
  <c r="AB16" i="3" s="1"/>
  <c r="W16" i="3"/>
  <c r="X16" i="3" s="1"/>
  <c r="AS16" i="3"/>
  <c r="AO16" i="3"/>
  <c r="AP16" i="3" s="1"/>
  <c r="AK16" i="3"/>
  <c r="AL16" i="3" s="1"/>
  <c r="AG16" i="3"/>
  <c r="AH16" i="3" s="1"/>
  <c r="AC16" i="3"/>
  <c r="AD16" i="3" s="1"/>
  <c r="Y16" i="3"/>
  <c r="Z16" i="3" s="1"/>
  <c r="AU12" i="3"/>
  <c r="AV12" i="3" s="1"/>
  <c r="AQ12" i="3"/>
  <c r="AM12" i="3"/>
  <c r="AN12" i="3" s="1"/>
  <c r="AI12" i="3"/>
  <c r="AJ12" i="3" s="1"/>
  <c r="AE12" i="3"/>
  <c r="AF12" i="3" s="1"/>
  <c r="AA12" i="3"/>
  <c r="AB12" i="3" s="1"/>
  <c r="W12" i="3"/>
  <c r="X12" i="3" s="1"/>
  <c r="AS12" i="3"/>
  <c r="AT12" i="3" s="1"/>
  <c r="AO12" i="3"/>
  <c r="AP12" i="3" s="1"/>
  <c r="AK12" i="3"/>
  <c r="AL12" i="3" s="1"/>
  <c r="AG12" i="3"/>
  <c r="AH12" i="3" s="1"/>
  <c r="AC12" i="3"/>
  <c r="AD12" i="3" s="1"/>
  <c r="Y12" i="3"/>
  <c r="Z12" i="3" s="1"/>
  <c r="AU8" i="3"/>
  <c r="AV8" i="3" s="1"/>
  <c r="AQ8" i="3"/>
  <c r="AM8" i="3"/>
  <c r="AN8" i="3" s="1"/>
  <c r="AI8" i="3"/>
  <c r="AJ8" i="3" s="1"/>
  <c r="AE8" i="3"/>
  <c r="AF8" i="3" s="1"/>
  <c r="AA8" i="3"/>
  <c r="AB8" i="3" s="1"/>
  <c r="W8" i="3"/>
  <c r="X8" i="3" s="1"/>
  <c r="AS8" i="3"/>
  <c r="AT8" i="3" s="1"/>
  <c r="AO8" i="3"/>
  <c r="AP8" i="3" s="1"/>
  <c r="AK8" i="3"/>
  <c r="AL8" i="3" s="1"/>
  <c r="AG8" i="3"/>
  <c r="AH8" i="3" s="1"/>
  <c r="AC8" i="3"/>
  <c r="AD8" i="3" s="1"/>
  <c r="Y8" i="3"/>
  <c r="Z8" i="3" s="1"/>
  <c r="AQ28" i="3"/>
  <c r="AR28" i="3" s="1"/>
  <c r="AG28" i="3"/>
  <c r="AH28" i="3" s="1"/>
  <c r="AA28" i="3"/>
  <c r="AB28" i="3" s="1"/>
  <c r="AU28" i="3"/>
  <c r="AV28" i="3" s="1"/>
  <c r="AK28" i="3"/>
  <c r="AL28" i="3" s="1"/>
  <c r="AE28" i="3"/>
  <c r="AF28" i="3" s="1"/>
  <c r="AO28" i="3"/>
  <c r="AP28" i="3" s="1"/>
  <c r="AI28" i="3"/>
  <c r="AJ28" i="3" s="1"/>
  <c r="Y28" i="3"/>
  <c r="Z28" i="3" s="1"/>
  <c r="AC28" i="3"/>
  <c r="AS28" i="3"/>
  <c r="AT28" i="3" s="1"/>
  <c r="W28" i="3"/>
  <c r="X28" i="3" s="1"/>
  <c r="AM28" i="3"/>
  <c r="AN28" i="3" s="1"/>
  <c r="AO22" i="3"/>
  <c r="AP22" i="3" s="1"/>
  <c r="AI22" i="3"/>
  <c r="AJ22" i="3" s="1"/>
  <c r="Y22" i="3"/>
  <c r="Z22" i="3" s="1"/>
  <c r="AS22" i="3"/>
  <c r="AM22" i="3"/>
  <c r="AN22" i="3" s="1"/>
  <c r="W22" i="3"/>
  <c r="X22" i="3" s="1"/>
  <c r="AC22" i="3"/>
  <c r="AD22" i="3" s="1"/>
  <c r="AQ22" i="3"/>
  <c r="AR22" i="3" s="1"/>
  <c r="AG22" i="3"/>
  <c r="AH22" i="3" s="1"/>
  <c r="AA22" i="3"/>
  <c r="AB22" i="3" s="1"/>
  <c r="AE22" i="3"/>
  <c r="AF22" i="3" s="1"/>
  <c r="AU22" i="3"/>
  <c r="AV22" i="3" s="1"/>
  <c r="AK22" i="3"/>
  <c r="AL22" i="3" s="1"/>
  <c r="F44" i="3"/>
  <c r="F41" i="4"/>
  <c r="F27" i="4"/>
  <c r="AO26" i="4"/>
  <c r="AP26" i="4" s="1"/>
  <c r="AI26" i="4"/>
  <c r="AJ26" i="4" s="1"/>
  <c r="Y26" i="4"/>
  <c r="Z26" i="4" s="1"/>
  <c r="AS26" i="4"/>
  <c r="AT26" i="4" s="1"/>
  <c r="AM26" i="4"/>
  <c r="AN26" i="4" s="1"/>
  <c r="AC26" i="4"/>
  <c r="AD26" i="4" s="1"/>
  <c r="W26" i="4"/>
  <c r="X26" i="4" s="1"/>
  <c r="AQ26" i="4"/>
  <c r="AR26" i="4" s="1"/>
  <c r="AG26" i="4"/>
  <c r="AH26" i="4" s="1"/>
  <c r="AA26" i="4"/>
  <c r="AB26" i="4" s="1"/>
  <c r="AE26" i="4"/>
  <c r="AF26" i="4" s="1"/>
  <c r="AU26" i="4"/>
  <c r="AV26" i="4" s="1"/>
  <c r="AK26" i="4"/>
  <c r="AL26" i="4" s="1"/>
  <c r="AU16" i="4"/>
  <c r="AV16" i="4" s="1"/>
  <c r="AQ16" i="4"/>
  <c r="AR16" i="4" s="1"/>
  <c r="AM16" i="4"/>
  <c r="AN16" i="4" s="1"/>
  <c r="AI16" i="4"/>
  <c r="AJ16" i="4" s="1"/>
  <c r="AE16" i="4"/>
  <c r="AF16" i="4" s="1"/>
  <c r="AA16" i="4"/>
  <c r="AB16" i="4" s="1"/>
  <c r="W16" i="4"/>
  <c r="X16" i="4" s="1"/>
  <c r="AG16" i="4"/>
  <c r="AH16" i="4" s="1"/>
  <c r="AS16" i="4"/>
  <c r="AT16" i="4" s="1"/>
  <c r="AC16" i="4"/>
  <c r="AD16" i="4" s="1"/>
  <c r="AO16" i="4"/>
  <c r="AP16" i="4" s="1"/>
  <c r="Y16" i="4"/>
  <c r="AK16" i="4"/>
  <c r="AL16" i="4" s="1"/>
  <c r="AQ8" i="4"/>
  <c r="AR8" i="4" s="1"/>
  <c r="AI8" i="4"/>
  <c r="AJ8" i="4" s="1"/>
  <c r="AA8" i="4"/>
  <c r="AB8" i="4" s="1"/>
  <c r="AO8" i="4"/>
  <c r="AP8" i="4" s="1"/>
  <c r="AG8" i="4"/>
  <c r="AH8" i="4" s="1"/>
  <c r="Y8" i="4"/>
  <c r="Z8" i="4" s="1"/>
  <c r="AU8" i="4"/>
  <c r="AM8" i="4"/>
  <c r="AN8" i="4" s="1"/>
  <c r="AE8" i="4"/>
  <c r="AF8" i="4" s="1"/>
  <c r="W8" i="4"/>
  <c r="X8" i="4" s="1"/>
  <c r="AK8" i="4"/>
  <c r="AL8" i="4" s="1"/>
  <c r="AC8" i="4"/>
  <c r="AD8" i="4" s="1"/>
  <c r="AS8" i="4"/>
  <c r="AT8" i="4" s="1"/>
  <c r="AU33" i="3"/>
  <c r="AV33" i="3" s="1"/>
  <c r="AK33" i="3"/>
  <c r="AL33" i="3" s="1"/>
  <c r="AE33" i="3"/>
  <c r="AO33" i="3"/>
  <c r="AP33" i="3" s="1"/>
  <c r="AA33" i="3"/>
  <c r="AB33" i="3" s="1"/>
  <c r="AM33" i="3"/>
  <c r="AN33" i="3" s="1"/>
  <c r="AG33" i="3"/>
  <c r="AH33" i="3" s="1"/>
  <c r="Y33" i="3"/>
  <c r="Z33" i="3" s="1"/>
  <c r="AQ33" i="3"/>
  <c r="AR33" i="3" s="1"/>
  <c r="AI33" i="3"/>
  <c r="AJ33" i="3" s="1"/>
  <c r="AS33" i="3"/>
  <c r="AT33" i="3" s="1"/>
  <c r="W33" i="3"/>
  <c r="X33" i="3" s="1"/>
  <c r="AC33" i="3"/>
  <c r="AD33" i="3" s="1"/>
  <c r="AU18" i="3"/>
  <c r="AV18" i="3" s="1"/>
  <c r="AQ18" i="3"/>
  <c r="AR18" i="3" s="1"/>
  <c r="AM18" i="3"/>
  <c r="AN18" i="3" s="1"/>
  <c r="AI18" i="3"/>
  <c r="AJ18" i="3" s="1"/>
  <c r="AE18" i="3"/>
  <c r="AF18" i="3" s="1"/>
  <c r="AA18" i="3"/>
  <c r="AB18" i="3" s="1"/>
  <c r="W18" i="3"/>
  <c r="X18" i="3" s="1"/>
  <c r="AS18" i="3"/>
  <c r="AO18" i="3"/>
  <c r="AP18" i="3" s="1"/>
  <c r="AK18" i="3"/>
  <c r="AL18" i="3" s="1"/>
  <c r="AG18" i="3"/>
  <c r="AH18" i="3" s="1"/>
  <c r="AC18" i="3"/>
  <c r="AD18" i="3" s="1"/>
  <c r="Y18" i="3"/>
  <c r="Z18" i="3" s="1"/>
  <c r="AU6" i="3"/>
  <c r="AV6" i="3" s="1"/>
  <c r="AQ6" i="3"/>
  <c r="AM6" i="3"/>
  <c r="AN6" i="3" s="1"/>
  <c r="AI6" i="3"/>
  <c r="AJ6" i="3" s="1"/>
  <c r="AE6" i="3"/>
  <c r="AF6" i="3" s="1"/>
  <c r="AA6" i="3"/>
  <c r="AB6" i="3" s="1"/>
  <c r="W6" i="3"/>
  <c r="X6" i="3" s="1"/>
  <c r="AS6" i="3"/>
  <c r="AT6" i="3" s="1"/>
  <c r="AO6" i="3"/>
  <c r="AP6" i="3" s="1"/>
  <c r="AK6" i="3"/>
  <c r="AL6" i="3" s="1"/>
  <c r="AG6" i="3"/>
  <c r="AH6" i="3" s="1"/>
  <c r="AC6" i="3"/>
  <c r="AD6" i="3" s="1"/>
  <c r="Y6" i="3"/>
  <c r="Z6" i="3" s="1"/>
  <c r="F77" i="4"/>
  <c r="F90" i="4"/>
  <c r="F80" i="4"/>
  <c r="F76" i="4"/>
  <c r="F72" i="4"/>
  <c r="F83" i="4"/>
  <c r="F79" i="4"/>
  <c r="F84" i="4"/>
  <c r="F82" i="4"/>
  <c r="F86" i="4"/>
  <c r="AO22" i="4"/>
  <c r="AP22" i="4" s="1"/>
  <c r="AI22" i="4"/>
  <c r="AJ22" i="4" s="1"/>
  <c r="Y22" i="4"/>
  <c r="Z22" i="4" s="1"/>
  <c r="AS22" i="4"/>
  <c r="AT22" i="4" s="1"/>
  <c r="AM22" i="4"/>
  <c r="AN22" i="4" s="1"/>
  <c r="AC22" i="4"/>
  <c r="AD22" i="4" s="1"/>
  <c r="W22" i="4"/>
  <c r="X22" i="4" s="1"/>
  <c r="AQ22" i="4"/>
  <c r="AR22" i="4" s="1"/>
  <c r="AG22" i="4"/>
  <c r="AH22" i="4" s="1"/>
  <c r="AA22" i="4"/>
  <c r="AB22" i="4" s="1"/>
  <c r="AE22" i="4"/>
  <c r="AF22" i="4" s="1"/>
  <c r="AU22" i="4"/>
  <c r="AV22" i="4" s="1"/>
  <c r="AK22" i="4"/>
  <c r="AL22" i="4" s="1"/>
  <c r="F97" i="3"/>
  <c r="F93" i="3"/>
  <c r="F89" i="3"/>
  <c r="F85" i="3"/>
  <c r="F81" i="3"/>
  <c r="F77" i="3"/>
  <c r="F73" i="3"/>
  <c r="F69" i="3"/>
  <c r="F65" i="3"/>
  <c r="F61" i="3"/>
  <c r="F57" i="3"/>
  <c r="AU15" i="4"/>
  <c r="AV15" i="4" s="1"/>
  <c r="AQ15" i="4"/>
  <c r="AR15" i="4" s="1"/>
  <c r="AM15" i="4"/>
  <c r="AN15" i="4" s="1"/>
  <c r="AI15" i="4"/>
  <c r="AJ15" i="4" s="1"/>
  <c r="AE15" i="4"/>
  <c r="AF15" i="4" s="1"/>
  <c r="AA15" i="4"/>
  <c r="AB15" i="4" s="1"/>
  <c r="W15" i="4"/>
  <c r="X15" i="4" s="1"/>
  <c r="AS15" i="4"/>
  <c r="AT15" i="4" s="1"/>
  <c r="AC15" i="4"/>
  <c r="AD15" i="4" s="1"/>
  <c r="AO15" i="4"/>
  <c r="AP15" i="4" s="1"/>
  <c r="Y15" i="4"/>
  <c r="Z15" i="4" s="1"/>
  <c r="AK15" i="4"/>
  <c r="AL15" i="4" s="1"/>
  <c r="AG15" i="4"/>
  <c r="AH15" i="4" s="1"/>
  <c r="AU11" i="4"/>
  <c r="AV11" i="4" s="1"/>
  <c r="AM11" i="4"/>
  <c r="AN11" i="4" s="1"/>
  <c r="AE11" i="4"/>
  <c r="AF11" i="4" s="1"/>
  <c r="W11" i="4"/>
  <c r="AS11" i="4"/>
  <c r="AT11" i="4" s="1"/>
  <c r="AK11" i="4"/>
  <c r="AL11" i="4" s="1"/>
  <c r="AC11" i="4"/>
  <c r="AD11" i="4" s="1"/>
  <c r="AQ11" i="4"/>
  <c r="AR11" i="4" s="1"/>
  <c r="AI11" i="4"/>
  <c r="AJ11" i="4" s="1"/>
  <c r="AA11" i="4"/>
  <c r="AB11" i="4" s="1"/>
  <c r="AO11" i="4"/>
  <c r="AP11" i="4" s="1"/>
  <c r="AG11" i="4"/>
  <c r="AH11" i="4" s="1"/>
  <c r="Y11" i="4"/>
  <c r="Z11" i="4" s="1"/>
  <c r="AQ4" i="4"/>
  <c r="AR4" i="4" s="1"/>
  <c r="AI4" i="4"/>
  <c r="AJ4" i="4" s="1"/>
  <c r="AA4" i="4"/>
  <c r="AB4" i="4" s="1"/>
  <c r="AO4" i="4"/>
  <c r="AP4" i="4" s="1"/>
  <c r="AG4" i="4"/>
  <c r="AH4" i="4" s="1"/>
  <c r="Y4" i="4"/>
  <c r="Z4" i="4" s="1"/>
  <c r="AU4" i="4"/>
  <c r="AM4" i="4"/>
  <c r="AN4" i="4" s="1"/>
  <c r="AE4" i="4"/>
  <c r="AF4" i="4" s="1"/>
  <c r="W4" i="4"/>
  <c r="X4" i="4" s="1"/>
  <c r="AS4" i="4"/>
  <c r="AT4" i="4" s="1"/>
  <c r="AK4" i="4"/>
  <c r="AL4" i="4" s="1"/>
  <c r="AC4" i="4"/>
  <c r="AD4" i="4" s="1"/>
  <c r="F50" i="3"/>
  <c r="F43" i="3"/>
  <c r="AS55" i="3"/>
  <c r="AT55" i="3" s="1"/>
  <c r="AM55" i="3"/>
  <c r="AN55" i="3" s="1"/>
  <c r="AC55" i="3"/>
  <c r="AD55" i="3" s="1"/>
  <c r="W55" i="3"/>
  <c r="X55" i="3" s="1"/>
  <c r="AQ55" i="3"/>
  <c r="AR55" i="3" s="1"/>
  <c r="AG55" i="3"/>
  <c r="AH55" i="3" s="1"/>
  <c r="AA55" i="3"/>
  <c r="AB55" i="3" s="1"/>
  <c r="AI55" i="3"/>
  <c r="AJ55" i="3" s="1"/>
  <c r="Y55" i="3"/>
  <c r="Z55" i="3" s="1"/>
  <c r="AK55" i="3"/>
  <c r="AL55" i="3" s="1"/>
  <c r="AE55" i="3"/>
  <c r="AF55" i="3" s="1"/>
  <c r="AO55" i="3"/>
  <c r="AP55" i="3" s="1"/>
  <c r="AU55" i="3"/>
  <c r="AV55" i="3" s="1"/>
  <c r="F48" i="3"/>
  <c r="AU19" i="3"/>
  <c r="AV19" i="3" s="1"/>
  <c r="AQ19" i="3"/>
  <c r="AR19" i="3" s="1"/>
  <c r="AM19" i="3"/>
  <c r="AN19" i="3" s="1"/>
  <c r="AI19" i="3"/>
  <c r="AJ19" i="3" s="1"/>
  <c r="AE19" i="3"/>
  <c r="AF19" i="3" s="1"/>
  <c r="AA19" i="3"/>
  <c r="AB19" i="3" s="1"/>
  <c r="W19" i="3"/>
  <c r="X19" i="3" s="1"/>
  <c r="AS19" i="3"/>
  <c r="AT19" i="3" s="1"/>
  <c r="AO19" i="3"/>
  <c r="AP19" i="3" s="1"/>
  <c r="AK19" i="3"/>
  <c r="AL19" i="3" s="1"/>
  <c r="AG19" i="3"/>
  <c r="AH19" i="3" s="1"/>
  <c r="AC19" i="3"/>
  <c r="AD19" i="3" s="1"/>
  <c r="Y19" i="3"/>
  <c r="Z19" i="3" s="1"/>
  <c r="AU15" i="3"/>
  <c r="AV15" i="3" s="1"/>
  <c r="AQ15" i="3"/>
  <c r="AR15" i="3" s="1"/>
  <c r="AM15" i="3"/>
  <c r="AN15" i="3" s="1"/>
  <c r="AI15" i="3"/>
  <c r="AJ15" i="3" s="1"/>
  <c r="AE15" i="3"/>
  <c r="AF15" i="3" s="1"/>
  <c r="AA15" i="3"/>
  <c r="AB15" i="3" s="1"/>
  <c r="W15" i="3"/>
  <c r="X15" i="3" s="1"/>
  <c r="AS15" i="3"/>
  <c r="AO15" i="3"/>
  <c r="AP15" i="3" s="1"/>
  <c r="AK15" i="3"/>
  <c r="AL15" i="3" s="1"/>
  <c r="AG15" i="3"/>
  <c r="AH15" i="3" s="1"/>
  <c r="AC15" i="3"/>
  <c r="AD15" i="3" s="1"/>
  <c r="Y15" i="3"/>
  <c r="Z15" i="3" s="1"/>
  <c r="AU11" i="3"/>
  <c r="AV11" i="3" s="1"/>
  <c r="AQ11" i="3"/>
  <c r="AR11" i="3" s="1"/>
  <c r="AM11" i="3"/>
  <c r="AN11" i="3" s="1"/>
  <c r="AI11" i="3"/>
  <c r="AJ11" i="3" s="1"/>
  <c r="AE11" i="3"/>
  <c r="AF11" i="3" s="1"/>
  <c r="AA11" i="3"/>
  <c r="AB11" i="3" s="1"/>
  <c r="W11" i="3"/>
  <c r="X11" i="3" s="1"/>
  <c r="AS11" i="3"/>
  <c r="AT11" i="3" s="1"/>
  <c r="AO11" i="3"/>
  <c r="AP11" i="3" s="1"/>
  <c r="AK11" i="3"/>
  <c r="AL11" i="3" s="1"/>
  <c r="AG11" i="3"/>
  <c r="AH11" i="3" s="1"/>
  <c r="AC11" i="3"/>
  <c r="AD11" i="3" s="1"/>
  <c r="Y11" i="3"/>
  <c r="Z11" i="3" s="1"/>
  <c r="AU7" i="3"/>
  <c r="AV7" i="3" s="1"/>
  <c r="AQ7" i="3"/>
  <c r="AM7" i="3"/>
  <c r="AN7" i="3" s="1"/>
  <c r="AI7" i="3"/>
  <c r="AJ7" i="3" s="1"/>
  <c r="AE7" i="3"/>
  <c r="AF7" i="3" s="1"/>
  <c r="AA7" i="3"/>
  <c r="AB7" i="3" s="1"/>
  <c r="W7" i="3"/>
  <c r="X7" i="3" s="1"/>
  <c r="AS7" i="3"/>
  <c r="AT7" i="3" s="1"/>
  <c r="AO7" i="3"/>
  <c r="AP7" i="3" s="1"/>
  <c r="AK7" i="3"/>
  <c r="AL7" i="3" s="1"/>
  <c r="AG7" i="3"/>
  <c r="AH7" i="3" s="1"/>
  <c r="AC7" i="3"/>
  <c r="AD7" i="3" s="1"/>
  <c r="Y7" i="3"/>
  <c r="Z7" i="3" s="1"/>
  <c r="M13" i="1"/>
  <c r="M16" i="1"/>
  <c r="M19" i="1"/>
  <c r="M23" i="1"/>
  <c r="M31" i="1"/>
  <c r="M35" i="1"/>
  <c r="Q41" i="1"/>
  <c r="AU72" i="1"/>
  <c r="AV72" i="1" s="1"/>
  <c r="AQ72" i="1"/>
  <c r="AR72" i="1" s="1"/>
  <c r="AM72" i="1"/>
  <c r="AN72" i="1" s="1"/>
  <c r="AI72" i="1"/>
  <c r="AJ72" i="1" s="1"/>
  <c r="AE72" i="1"/>
  <c r="AF72" i="1" s="1"/>
  <c r="AA72" i="1"/>
  <c r="AB72" i="1" s="1"/>
  <c r="W72" i="1"/>
  <c r="X72" i="1" s="1"/>
  <c r="AO72" i="1"/>
  <c r="AP72" i="1" s="1"/>
  <c r="Y72" i="1"/>
  <c r="Z72" i="1" s="1"/>
  <c r="AK72" i="1"/>
  <c r="AL72" i="1" s="1"/>
  <c r="AG72" i="1"/>
  <c r="AH72" i="1" s="1"/>
  <c r="AS72" i="1"/>
  <c r="AT72" i="1" s="1"/>
  <c r="AU80" i="1"/>
  <c r="AV80" i="1" s="1"/>
  <c r="AQ80" i="1"/>
  <c r="AR80" i="1" s="1"/>
  <c r="AM80" i="1"/>
  <c r="AN80" i="1" s="1"/>
  <c r="AI80" i="1"/>
  <c r="AJ80" i="1" s="1"/>
  <c r="AE80" i="1"/>
  <c r="AF80" i="1" s="1"/>
  <c r="AA80" i="1"/>
  <c r="AB80" i="1" s="1"/>
  <c r="W80" i="1"/>
  <c r="X80" i="1" s="1"/>
  <c r="AO80" i="1"/>
  <c r="AP80" i="1" s="1"/>
  <c r="Y80" i="1"/>
  <c r="Z80" i="1" s="1"/>
  <c r="AK80" i="1"/>
  <c r="AL80" i="1" s="1"/>
  <c r="AG80" i="1"/>
  <c r="AH80" i="1" s="1"/>
  <c r="AS80" i="1"/>
  <c r="AT80" i="1" s="1"/>
  <c r="AU84" i="1"/>
  <c r="AV84" i="1" s="1"/>
  <c r="AK84" i="1"/>
  <c r="AL84" i="1" s="1"/>
  <c r="AE84" i="1"/>
  <c r="AF84" i="1" s="1"/>
  <c r="AO84" i="1"/>
  <c r="AP84" i="1" s="1"/>
  <c r="AI84" i="1"/>
  <c r="AJ84" i="1" s="1"/>
  <c r="Y84" i="1"/>
  <c r="Z84" i="1" s="1"/>
  <c r="AS84" i="1"/>
  <c r="AT84" i="1" s="1"/>
  <c r="AM84" i="1"/>
  <c r="AN84" i="1" s="1"/>
  <c r="AC84" i="1"/>
  <c r="AD84" i="1" s="1"/>
  <c r="W84" i="1"/>
  <c r="X84" i="1" s="1"/>
  <c r="AA84" i="1"/>
  <c r="AB84" i="1" s="1"/>
  <c r="AQ84" i="1"/>
  <c r="AR84" i="1" s="1"/>
  <c r="Q4" i="1"/>
  <c r="S16" i="1"/>
  <c r="S17" i="1"/>
  <c r="S18" i="1"/>
  <c r="M21" i="1"/>
  <c r="M22" i="1"/>
  <c r="Q24" i="1"/>
  <c r="M26" i="1"/>
  <c r="Q28" i="1"/>
  <c r="M30" i="1"/>
  <c r="Q32" i="1"/>
  <c r="M34" i="1"/>
  <c r="Q36" i="1"/>
  <c r="M38" i="1"/>
  <c r="Q40" i="1"/>
  <c r="M42" i="1"/>
  <c r="Q44" i="1"/>
  <c r="Q46" i="1"/>
  <c r="Q47" i="1"/>
  <c r="Q48" i="1"/>
  <c r="Q49" i="1"/>
  <c r="Q50" i="1"/>
  <c r="Q51" i="1"/>
  <c r="M51" i="1"/>
  <c r="M50" i="1"/>
  <c r="M49" i="1"/>
  <c r="M48" i="1"/>
  <c r="M47" i="1"/>
  <c r="Q13" i="1"/>
  <c r="M17" i="1"/>
  <c r="Q25" i="1"/>
  <c r="Q29" i="1"/>
  <c r="Q33" i="1"/>
  <c r="M39" i="1"/>
  <c r="M43" i="1"/>
  <c r="AU60" i="1"/>
  <c r="AV60" i="1" s="1"/>
  <c r="AQ60" i="1"/>
  <c r="AR60" i="1" s="1"/>
  <c r="AM60" i="1"/>
  <c r="AN60" i="1" s="1"/>
  <c r="AI60" i="1"/>
  <c r="AJ60" i="1" s="1"/>
  <c r="AE60" i="1"/>
  <c r="AF60" i="1" s="1"/>
  <c r="AA60" i="1"/>
  <c r="AB60" i="1" s="1"/>
  <c r="W60" i="1"/>
  <c r="X60" i="1" s="1"/>
  <c r="AO60" i="1"/>
  <c r="AP60" i="1" s="1"/>
  <c r="Y60" i="1"/>
  <c r="Z60" i="1" s="1"/>
  <c r="AK60" i="1"/>
  <c r="AL60" i="1" s="1"/>
  <c r="AG60" i="1"/>
  <c r="AH60" i="1" s="1"/>
  <c r="AS60" i="1"/>
  <c r="AT60" i="1" s="1"/>
  <c r="AU64" i="1"/>
  <c r="AV64" i="1" s="1"/>
  <c r="AQ64" i="1"/>
  <c r="AR64" i="1" s="1"/>
  <c r="AM64" i="1"/>
  <c r="AN64" i="1" s="1"/>
  <c r="AI64" i="1"/>
  <c r="AJ64" i="1" s="1"/>
  <c r="AE64" i="1"/>
  <c r="AF64" i="1" s="1"/>
  <c r="AA64" i="1"/>
  <c r="AB64" i="1" s="1"/>
  <c r="W64" i="1"/>
  <c r="X64" i="1" s="1"/>
  <c r="AO64" i="1"/>
  <c r="AP64" i="1" s="1"/>
  <c r="Y64" i="1"/>
  <c r="Z64" i="1" s="1"/>
  <c r="AK64" i="1"/>
  <c r="AL64" i="1" s="1"/>
  <c r="AG64" i="1"/>
  <c r="AH64" i="1" s="1"/>
  <c r="AU68" i="1"/>
  <c r="AV68" i="1" s="1"/>
  <c r="AQ68" i="1"/>
  <c r="AR68" i="1" s="1"/>
  <c r="AM68" i="1"/>
  <c r="AN68" i="1" s="1"/>
  <c r="AI68" i="1"/>
  <c r="AJ68" i="1" s="1"/>
  <c r="AE68" i="1"/>
  <c r="AF68" i="1" s="1"/>
  <c r="AA68" i="1"/>
  <c r="AB68" i="1" s="1"/>
  <c r="W68" i="1"/>
  <c r="X68" i="1" s="1"/>
  <c r="AO68" i="1"/>
  <c r="AP68" i="1" s="1"/>
  <c r="Y68" i="1"/>
  <c r="Z68" i="1" s="1"/>
  <c r="AK68" i="1"/>
  <c r="AL68" i="1" s="1"/>
  <c r="AG68" i="1"/>
  <c r="AH68" i="1" s="1"/>
  <c r="AS68" i="1"/>
  <c r="AT68" i="1" s="1"/>
  <c r="AU76" i="1"/>
  <c r="AV76" i="1" s="1"/>
  <c r="AQ76" i="1"/>
  <c r="AR76" i="1" s="1"/>
  <c r="AM76" i="1"/>
  <c r="AN76" i="1" s="1"/>
  <c r="AI76" i="1"/>
  <c r="AJ76" i="1" s="1"/>
  <c r="AE76" i="1"/>
  <c r="AF76" i="1" s="1"/>
  <c r="AA76" i="1"/>
  <c r="AB76" i="1" s="1"/>
  <c r="W76" i="1"/>
  <c r="X76" i="1" s="1"/>
  <c r="AO76" i="1"/>
  <c r="AP76" i="1" s="1"/>
  <c r="Y76" i="1"/>
  <c r="Z76" i="1" s="1"/>
  <c r="AK76" i="1"/>
  <c r="AL76" i="1" s="1"/>
  <c r="AG76" i="1"/>
  <c r="AH76" i="1" s="1"/>
  <c r="AS76" i="1"/>
  <c r="AT76" i="1" s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0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0" i="1"/>
  <c r="A19" i="1"/>
  <c r="A18" i="1"/>
  <c r="A17" i="1"/>
  <c r="A16" i="1"/>
  <c r="A15" i="1"/>
  <c r="A14" i="1"/>
  <c r="A13" i="1"/>
  <c r="A46" i="1"/>
  <c r="Y4" i="1"/>
  <c r="Z4" i="1" s="1"/>
  <c r="AC4" i="1"/>
  <c r="AD4" i="1" s="1"/>
  <c r="AG4" i="1"/>
  <c r="AH4" i="1" s="1"/>
  <c r="AK4" i="1"/>
  <c r="AL4" i="1" s="1"/>
  <c r="AO4" i="1"/>
  <c r="AP4" i="1" s="1"/>
  <c r="A5" i="1"/>
  <c r="A6" i="1"/>
  <c r="A7" i="1"/>
  <c r="A8" i="1"/>
  <c r="A9" i="1"/>
  <c r="A10" i="1"/>
  <c r="A11" i="1"/>
  <c r="A12" i="1"/>
  <c r="O13" i="1"/>
  <c r="S13" i="1"/>
  <c r="M15" i="1"/>
  <c r="O16" i="1"/>
  <c r="O17" i="1"/>
  <c r="O18" i="1"/>
  <c r="O19" i="1"/>
  <c r="O20" i="1"/>
  <c r="Q23" i="1"/>
  <c r="M25" i="1"/>
  <c r="Q27" i="1"/>
  <c r="M29" i="1"/>
  <c r="Q31" i="1"/>
  <c r="M33" i="1"/>
  <c r="Q35" i="1"/>
  <c r="M37" i="1"/>
  <c r="Q39" i="1"/>
  <c r="M41" i="1"/>
  <c r="Q43" i="1"/>
  <c r="M45" i="1"/>
  <c r="M46" i="1"/>
  <c r="M18" i="1"/>
  <c r="M20" i="1"/>
  <c r="M27" i="1"/>
  <c r="Q37" i="1"/>
  <c r="Q45" i="1"/>
  <c r="O4" i="1"/>
  <c r="O5" i="1"/>
  <c r="O6" i="1"/>
  <c r="O8" i="1"/>
  <c r="S8" i="1"/>
  <c r="O9" i="1"/>
  <c r="S9" i="1"/>
  <c r="O10" i="1"/>
  <c r="S10" i="1"/>
  <c r="O11" i="1"/>
  <c r="S11" i="1"/>
  <c r="O12" i="1"/>
  <c r="S12" i="1"/>
  <c r="O14" i="1"/>
  <c r="S14" i="1"/>
  <c r="Q16" i="1"/>
  <c r="Q17" i="1"/>
  <c r="Q18" i="1"/>
  <c r="Q19" i="1"/>
  <c r="Q20" i="1"/>
  <c r="Q22" i="1"/>
  <c r="M24" i="1"/>
  <c r="Q26" i="1"/>
  <c r="M28" i="1"/>
  <c r="Q30" i="1"/>
  <c r="M32" i="1"/>
  <c r="Q34" i="1"/>
  <c r="M36" i="1"/>
  <c r="Q38" i="1"/>
  <c r="M40" i="1"/>
  <c r="Q42" i="1"/>
  <c r="M44" i="1"/>
  <c r="O46" i="1"/>
  <c r="AC60" i="1"/>
  <c r="AD60" i="1" s="1"/>
  <c r="S62" i="1"/>
  <c r="A62" i="1"/>
  <c r="AC64" i="1"/>
  <c r="AD64" i="1" s="1"/>
  <c r="S66" i="1"/>
  <c r="A66" i="1"/>
  <c r="AC68" i="1"/>
  <c r="AD68" i="1" s="1"/>
  <c r="S70" i="1"/>
  <c r="A70" i="1"/>
  <c r="AC72" i="1"/>
  <c r="AD72" i="1" s="1"/>
  <c r="S74" i="1"/>
  <c r="A74" i="1"/>
  <c r="AC76" i="1"/>
  <c r="AD76" i="1" s="1"/>
  <c r="S78" i="1"/>
  <c r="A78" i="1"/>
  <c r="AC80" i="1"/>
  <c r="AD80" i="1" s="1"/>
  <c r="S82" i="1"/>
  <c r="A82" i="1"/>
  <c r="AG84" i="1"/>
  <c r="AH84" i="1" s="1"/>
  <c r="AQ34" i="2"/>
  <c r="AR34" i="2" s="1"/>
  <c r="AG34" i="2"/>
  <c r="AH34" i="2" s="1"/>
  <c r="AA34" i="2"/>
  <c r="AB34" i="2" s="1"/>
  <c r="AU34" i="2"/>
  <c r="AV34" i="2" s="1"/>
  <c r="AK34" i="2"/>
  <c r="AL34" i="2" s="1"/>
  <c r="AE34" i="2"/>
  <c r="AF34" i="2" s="1"/>
  <c r="AO34" i="2"/>
  <c r="AP34" i="2" s="1"/>
  <c r="AI34" i="2"/>
  <c r="AJ34" i="2" s="1"/>
  <c r="Y34" i="2"/>
  <c r="Z34" i="2" s="1"/>
  <c r="AC34" i="2"/>
  <c r="AS34" i="2"/>
  <c r="AT34" i="2" s="1"/>
  <c r="W34" i="2"/>
  <c r="X34" i="2" s="1"/>
  <c r="AM34" i="2"/>
  <c r="AN34" i="2" s="1"/>
  <c r="S46" i="1"/>
  <c r="S47" i="1"/>
  <c r="S48" i="1"/>
  <c r="S49" i="1"/>
  <c r="S50" i="1"/>
  <c r="S51" i="1"/>
  <c r="AU61" i="1"/>
  <c r="AV61" i="1" s="1"/>
  <c r="AQ61" i="1"/>
  <c r="AR61" i="1" s="1"/>
  <c r="AM61" i="1"/>
  <c r="AN61" i="1" s="1"/>
  <c r="AI61" i="1"/>
  <c r="AJ61" i="1" s="1"/>
  <c r="AE61" i="1"/>
  <c r="AF61" i="1" s="1"/>
  <c r="AA61" i="1"/>
  <c r="AB61" i="1" s="1"/>
  <c r="W61" i="1"/>
  <c r="X61" i="1" s="1"/>
  <c r="AC61" i="1"/>
  <c r="AD61" i="1" s="1"/>
  <c r="AS61" i="1"/>
  <c r="AT61" i="1" s="1"/>
  <c r="AU65" i="1"/>
  <c r="AV65" i="1" s="1"/>
  <c r="AQ65" i="1"/>
  <c r="AR65" i="1" s="1"/>
  <c r="AM65" i="1"/>
  <c r="AN65" i="1" s="1"/>
  <c r="AI65" i="1"/>
  <c r="AJ65" i="1" s="1"/>
  <c r="AE65" i="1"/>
  <c r="AF65" i="1" s="1"/>
  <c r="AA65" i="1"/>
  <c r="AB65" i="1" s="1"/>
  <c r="W65" i="1"/>
  <c r="X65" i="1" s="1"/>
  <c r="AC65" i="1"/>
  <c r="AD65" i="1" s="1"/>
  <c r="AS65" i="1"/>
  <c r="AT65" i="1" s="1"/>
  <c r="AU69" i="1"/>
  <c r="AV69" i="1" s="1"/>
  <c r="AQ69" i="1"/>
  <c r="AR69" i="1" s="1"/>
  <c r="AM69" i="1"/>
  <c r="AN69" i="1" s="1"/>
  <c r="AI69" i="1"/>
  <c r="AJ69" i="1" s="1"/>
  <c r="AE69" i="1"/>
  <c r="AF69" i="1" s="1"/>
  <c r="AA69" i="1"/>
  <c r="AB69" i="1" s="1"/>
  <c r="W69" i="1"/>
  <c r="X69" i="1" s="1"/>
  <c r="AC69" i="1"/>
  <c r="AD69" i="1" s="1"/>
  <c r="AS69" i="1"/>
  <c r="AT69" i="1" s="1"/>
  <c r="AU73" i="1"/>
  <c r="AV73" i="1" s="1"/>
  <c r="AQ73" i="1"/>
  <c r="AR73" i="1" s="1"/>
  <c r="AM73" i="1"/>
  <c r="AN73" i="1" s="1"/>
  <c r="AI73" i="1"/>
  <c r="AJ73" i="1" s="1"/>
  <c r="AE73" i="1"/>
  <c r="AF73" i="1" s="1"/>
  <c r="AA73" i="1"/>
  <c r="AB73" i="1" s="1"/>
  <c r="W73" i="1"/>
  <c r="X73" i="1" s="1"/>
  <c r="AC73" i="1"/>
  <c r="AD73" i="1" s="1"/>
  <c r="AS73" i="1"/>
  <c r="AT73" i="1" s="1"/>
  <c r="AU77" i="1"/>
  <c r="AV77" i="1" s="1"/>
  <c r="AQ77" i="1"/>
  <c r="AR77" i="1" s="1"/>
  <c r="AM77" i="1"/>
  <c r="AN77" i="1" s="1"/>
  <c r="AI77" i="1"/>
  <c r="AJ77" i="1" s="1"/>
  <c r="AE77" i="1"/>
  <c r="AF77" i="1" s="1"/>
  <c r="AA77" i="1"/>
  <c r="AB77" i="1" s="1"/>
  <c r="W77" i="1"/>
  <c r="X77" i="1" s="1"/>
  <c r="AC77" i="1"/>
  <c r="AD77" i="1" s="1"/>
  <c r="AS77" i="1"/>
  <c r="AT77" i="1" s="1"/>
  <c r="AU81" i="1"/>
  <c r="AV81" i="1" s="1"/>
  <c r="AQ81" i="1"/>
  <c r="AR81" i="1" s="1"/>
  <c r="AM81" i="1"/>
  <c r="AN81" i="1" s="1"/>
  <c r="AI81" i="1"/>
  <c r="AJ81" i="1" s="1"/>
  <c r="AE81" i="1"/>
  <c r="AF81" i="1" s="1"/>
  <c r="AA81" i="1"/>
  <c r="AB81" i="1" s="1"/>
  <c r="W81" i="1"/>
  <c r="X81" i="1" s="1"/>
  <c r="AC81" i="1"/>
  <c r="AD81" i="1" s="1"/>
  <c r="AS81" i="1"/>
  <c r="AT81" i="1" s="1"/>
  <c r="Y21" i="1"/>
  <c r="Z21" i="1" s="1"/>
  <c r="F21" i="1" s="1"/>
  <c r="AC21" i="1"/>
  <c r="AD21" i="1" s="1"/>
  <c r="AG21" i="1"/>
  <c r="AH21" i="1" s="1"/>
  <c r="AK21" i="1"/>
  <c r="AL21" i="1" s="1"/>
  <c r="AO21" i="1"/>
  <c r="AP21" i="1" s="1"/>
  <c r="O47" i="1"/>
  <c r="O48" i="1"/>
  <c r="O49" i="1"/>
  <c r="O50" i="1"/>
  <c r="O51" i="1"/>
  <c r="AG61" i="1"/>
  <c r="AH61" i="1" s="1"/>
  <c r="AG65" i="1"/>
  <c r="AH65" i="1" s="1"/>
  <c r="AG69" i="1"/>
  <c r="AH69" i="1" s="1"/>
  <c r="AG73" i="1"/>
  <c r="AH73" i="1" s="1"/>
  <c r="AG77" i="1"/>
  <c r="AH77" i="1" s="1"/>
  <c r="AG81" i="1"/>
  <c r="AH81" i="1" s="1"/>
  <c r="W85" i="1"/>
  <c r="X85" i="1" s="1"/>
  <c r="M40" i="2"/>
  <c r="M18" i="2"/>
  <c r="M14" i="2"/>
  <c r="M10" i="2"/>
  <c r="M6" i="2"/>
  <c r="M17" i="2"/>
  <c r="M13" i="2"/>
  <c r="M9" i="2"/>
  <c r="M5" i="2"/>
  <c r="M31" i="2"/>
  <c r="M16" i="2"/>
  <c r="M12" i="2"/>
  <c r="M8" i="2"/>
  <c r="M4" i="2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K61" i="1"/>
  <c r="AL61" i="1" s="1"/>
  <c r="A63" i="1"/>
  <c r="AK65" i="1"/>
  <c r="AL65" i="1" s="1"/>
  <c r="A67" i="1"/>
  <c r="AK69" i="1"/>
  <c r="AL69" i="1" s="1"/>
  <c r="A71" i="1"/>
  <c r="AK73" i="1"/>
  <c r="AL73" i="1" s="1"/>
  <c r="A75" i="1"/>
  <c r="AK77" i="1"/>
  <c r="AL77" i="1" s="1"/>
  <c r="A79" i="1"/>
  <c r="AK81" i="1"/>
  <c r="AL81" i="1" s="1"/>
  <c r="A83" i="1"/>
  <c r="AQ85" i="1"/>
  <c r="AR85" i="1" s="1"/>
  <c r="AG85" i="1"/>
  <c r="AH85" i="1" s="1"/>
  <c r="AA85" i="1"/>
  <c r="AB85" i="1" s="1"/>
  <c r="AU85" i="1"/>
  <c r="AV85" i="1" s="1"/>
  <c r="AK85" i="1"/>
  <c r="AL85" i="1" s="1"/>
  <c r="AE85" i="1"/>
  <c r="AF85" i="1" s="1"/>
  <c r="AO85" i="1"/>
  <c r="AP85" i="1" s="1"/>
  <c r="AI85" i="1"/>
  <c r="AJ85" i="1" s="1"/>
  <c r="Y85" i="1"/>
  <c r="Z85" i="1" s="1"/>
  <c r="AC85" i="1"/>
  <c r="AD85" i="1" s="1"/>
  <c r="AE86" i="1"/>
  <c r="AF86" i="1" s="1"/>
  <c r="AK86" i="1"/>
  <c r="AL86" i="1" s="1"/>
  <c r="AQ86" i="1"/>
  <c r="AR86" i="1" s="1"/>
  <c r="F101" i="1"/>
  <c r="O7" i="2"/>
  <c r="O11" i="2"/>
  <c r="O15" i="2"/>
  <c r="O19" i="2"/>
  <c r="A41" i="2"/>
  <c r="AA86" i="1"/>
  <c r="AB86" i="1" s="1"/>
  <c r="O8" i="2"/>
  <c r="O12" i="2"/>
  <c r="O16" i="2"/>
  <c r="AS86" i="1"/>
  <c r="AT86" i="1" s="1"/>
  <c r="AO86" i="1"/>
  <c r="AP86" i="1" s="1"/>
  <c r="W86" i="1"/>
  <c r="X86" i="1" s="1"/>
  <c r="AC86" i="1"/>
  <c r="AD86" i="1" s="1"/>
  <c r="AM86" i="1"/>
  <c r="AN86" i="1" s="1"/>
  <c r="AU86" i="1"/>
  <c r="AV86" i="1" s="1"/>
  <c r="O5" i="2"/>
  <c r="O9" i="2"/>
  <c r="O13" i="2"/>
  <c r="O17" i="2"/>
  <c r="AU20" i="2"/>
  <c r="AV20" i="2" s="1"/>
  <c r="AQ20" i="2"/>
  <c r="AR20" i="2" s="1"/>
  <c r="AM20" i="2"/>
  <c r="AN20" i="2" s="1"/>
  <c r="AI20" i="2"/>
  <c r="AJ20" i="2" s="1"/>
  <c r="AE20" i="2"/>
  <c r="AA20" i="2"/>
  <c r="AB20" i="2" s="1"/>
  <c r="W20" i="2"/>
  <c r="X20" i="2" s="1"/>
  <c r="AS20" i="2"/>
  <c r="AT20" i="2" s="1"/>
  <c r="AO20" i="2"/>
  <c r="AP20" i="2" s="1"/>
  <c r="AK20" i="2"/>
  <c r="AL20" i="2" s="1"/>
  <c r="AG20" i="2"/>
  <c r="AH20" i="2" s="1"/>
  <c r="AC20" i="2"/>
  <c r="AD20" i="2" s="1"/>
  <c r="Y20" i="2"/>
  <c r="Z20" i="2" s="1"/>
  <c r="A36" i="2"/>
  <c r="S36" i="2"/>
  <c r="A4" i="2"/>
  <c r="O51" i="2"/>
  <c r="O50" i="2"/>
  <c r="O49" i="2"/>
  <c r="O48" i="2"/>
  <c r="O47" i="2"/>
  <c r="O46" i="2"/>
  <c r="O44" i="2"/>
  <c r="O40" i="2"/>
  <c r="O36" i="2"/>
  <c r="O32" i="2"/>
  <c r="O31" i="2"/>
  <c r="O30" i="2"/>
  <c r="O29" i="2"/>
  <c r="O28" i="2"/>
  <c r="O27" i="2"/>
  <c r="O26" i="2"/>
  <c r="O45" i="2"/>
  <c r="S50" i="2"/>
  <c r="S49" i="2"/>
  <c r="S48" i="2"/>
  <c r="S47" i="2"/>
  <c r="S46" i="2"/>
  <c r="A50" i="2"/>
  <c r="A49" i="2"/>
  <c r="A48" i="2"/>
  <c r="A47" i="2"/>
  <c r="A46" i="2"/>
  <c r="A45" i="2"/>
  <c r="A44" i="2"/>
  <c r="S44" i="2"/>
  <c r="A43" i="2"/>
  <c r="A39" i="2"/>
  <c r="A35" i="2"/>
  <c r="S43" i="2"/>
  <c r="S39" i="2"/>
  <c r="S35" i="2"/>
  <c r="S31" i="2"/>
  <c r="S30" i="2"/>
  <c r="S29" i="2"/>
  <c r="S28" i="2"/>
  <c r="S27" i="2"/>
  <c r="S26" i="2"/>
  <c r="A31" i="2"/>
  <c r="A30" i="2"/>
  <c r="A29" i="2"/>
  <c r="A28" i="2"/>
  <c r="A27" i="2"/>
  <c r="A26" i="2"/>
  <c r="A25" i="2"/>
  <c r="A24" i="2"/>
  <c r="A23" i="2"/>
  <c r="A22" i="2"/>
  <c r="A21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O20" i="2"/>
  <c r="S20" i="2"/>
  <c r="M21" i="2"/>
  <c r="Q21" i="2"/>
  <c r="O22" i="2"/>
  <c r="S22" i="2"/>
  <c r="M23" i="2"/>
  <c r="Q23" i="2"/>
  <c r="O24" i="2"/>
  <c r="S24" i="2"/>
  <c r="M25" i="2"/>
  <c r="Q25" i="2"/>
  <c r="M28" i="2"/>
  <c r="Q29" i="2"/>
  <c r="A32" i="2"/>
  <c r="S32" i="2"/>
  <c r="S34" i="2"/>
  <c r="O35" i="2"/>
  <c r="M36" i="2"/>
  <c r="A37" i="2"/>
  <c r="Q39" i="2"/>
  <c r="S41" i="2"/>
  <c r="O42" i="2"/>
  <c r="Q44" i="2"/>
  <c r="S45" i="2"/>
  <c r="Q46" i="2"/>
  <c r="Q50" i="2"/>
  <c r="AU65" i="2"/>
  <c r="AV65" i="2" s="1"/>
  <c r="AQ65" i="2"/>
  <c r="AR65" i="2" s="1"/>
  <c r="AM65" i="2"/>
  <c r="AN65" i="2" s="1"/>
  <c r="AI65" i="2"/>
  <c r="AJ65" i="2" s="1"/>
  <c r="AE65" i="2"/>
  <c r="AF65" i="2" s="1"/>
  <c r="AA65" i="2"/>
  <c r="AB65" i="2" s="1"/>
  <c r="W65" i="2"/>
  <c r="X65" i="2" s="1"/>
  <c r="AO65" i="2"/>
  <c r="AP65" i="2" s="1"/>
  <c r="AG65" i="2"/>
  <c r="AH65" i="2" s="1"/>
  <c r="Y65" i="2"/>
  <c r="Z65" i="2" s="1"/>
  <c r="AC65" i="2"/>
  <c r="AD65" i="2" s="1"/>
  <c r="AS65" i="2"/>
  <c r="AT65" i="2" s="1"/>
  <c r="AK65" i="2"/>
  <c r="AL65" i="2" s="1"/>
  <c r="Y87" i="1"/>
  <c r="Z87" i="1" s="1"/>
  <c r="F87" i="1" s="1"/>
  <c r="AC87" i="1"/>
  <c r="AD87" i="1" s="1"/>
  <c r="AG87" i="1"/>
  <c r="AH87" i="1" s="1"/>
  <c r="AK87" i="1"/>
  <c r="AL87" i="1" s="1"/>
  <c r="AO87" i="1"/>
  <c r="AP87" i="1" s="1"/>
  <c r="Y88" i="1"/>
  <c r="Z88" i="1" s="1"/>
  <c r="F88" i="1" s="1"/>
  <c r="AC88" i="1"/>
  <c r="AD88" i="1" s="1"/>
  <c r="AG88" i="1"/>
  <c r="AH88" i="1" s="1"/>
  <c r="AK88" i="1"/>
  <c r="AL88" i="1" s="1"/>
  <c r="AO88" i="1"/>
  <c r="AP88" i="1" s="1"/>
  <c r="Y89" i="1"/>
  <c r="Z89" i="1" s="1"/>
  <c r="F89" i="1" s="1"/>
  <c r="AC89" i="1"/>
  <c r="AD89" i="1" s="1"/>
  <c r="AG89" i="1"/>
  <c r="AH89" i="1" s="1"/>
  <c r="AK89" i="1"/>
  <c r="AL89" i="1" s="1"/>
  <c r="AO89" i="1"/>
  <c r="AP89" i="1" s="1"/>
  <c r="Y90" i="1"/>
  <c r="Z90" i="1" s="1"/>
  <c r="AC90" i="1"/>
  <c r="AD90" i="1" s="1"/>
  <c r="AG90" i="1"/>
  <c r="AH90" i="1" s="1"/>
  <c r="AK90" i="1"/>
  <c r="AL90" i="1" s="1"/>
  <c r="AO90" i="1"/>
  <c r="AP90" i="1" s="1"/>
  <c r="Y91" i="1"/>
  <c r="Z91" i="1" s="1"/>
  <c r="AC91" i="1"/>
  <c r="AD91" i="1" s="1"/>
  <c r="AG91" i="1"/>
  <c r="AH91" i="1" s="1"/>
  <c r="F91" i="1" s="1"/>
  <c r="AK91" i="1"/>
  <c r="AL91" i="1" s="1"/>
  <c r="AO91" i="1"/>
  <c r="AP91" i="1" s="1"/>
  <c r="Y92" i="1"/>
  <c r="Z92" i="1" s="1"/>
  <c r="AC92" i="1"/>
  <c r="AD92" i="1" s="1"/>
  <c r="F92" i="1" s="1"/>
  <c r="AG92" i="1"/>
  <c r="AH92" i="1" s="1"/>
  <c r="AK92" i="1"/>
  <c r="AL92" i="1" s="1"/>
  <c r="AO92" i="1"/>
  <c r="AP92" i="1" s="1"/>
  <c r="Y93" i="1"/>
  <c r="Z93" i="1" s="1"/>
  <c r="F93" i="1" s="1"/>
  <c r="AC93" i="1"/>
  <c r="AD93" i="1" s="1"/>
  <c r="AG93" i="1"/>
  <c r="AH93" i="1" s="1"/>
  <c r="AK93" i="1"/>
  <c r="AL93" i="1" s="1"/>
  <c r="AO93" i="1"/>
  <c r="AP93" i="1" s="1"/>
  <c r="Y94" i="1"/>
  <c r="Z94" i="1" s="1"/>
  <c r="AC94" i="1"/>
  <c r="AD94" i="1" s="1"/>
  <c r="AG94" i="1"/>
  <c r="AH94" i="1" s="1"/>
  <c r="AK94" i="1"/>
  <c r="AL94" i="1" s="1"/>
  <c r="AO94" i="1"/>
  <c r="AP94" i="1" s="1"/>
  <c r="Y95" i="1"/>
  <c r="Z95" i="1" s="1"/>
  <c r="AC95" i="1"/>
  <c r="AD95" i="1" s="1"/>
  <c r="AG95" i="1"/>
  <c r="AH95" i="1" s="1"/>
  <c r="F95" i="1" s="1"/>
  <c r="AK95" i="1"/>
  <c r="AL95" i="1" s="1"/>
  <c r="AO95" i="1"/>
  <c r="AP95" i="1" s="1"/>
  <c r="Y96" i="1"/>
  <c r="Z96" i="1" s="1"/>
  <c r="F96" i="1" s="1"/>
  <c r="AC96" i="1"/>
  <c r="AD96" i="1" s="1"/>
  <c r="AG96" i="1"/>
  <c r="AH96" i="1" s="1"/>
  <c r="AK96" i="1"/>
  <c r="AL96" i="1" s="1"/>
  <c r="AO96" i="1"/>
  <c r="AP96" i="1" s="1"/>
  <c r="Y97" i="1"/>
  <c r="Z97" i="1" s="1"/>
  <c r="F97" i="1" s="1"/>
  <c r="AC97" i="1"/>
  <c r="AD97" i="1" s="1"/>
  <c r="AG97" i="1"/>
  <c r="AH97" i="1" s="1"/>
  <c r="AK97" i="1"/>
  <c r="AL97" i="1" s="1"/>
  <c r="AO97" i="1"/>
  <c r="AP97" i="1" s="1"/>
  <c r="Y98" i="1"/>
  <c r="Z98" i="1" s="1"/>
  <c r="AC98" i="1"/>
  <c r="AD98" i="1" s="1"/>
  <c r="AG98" i="1"/>
  <c r="AH98" i="1" s="1"/>
  <c r="AK98" i="1"/>
  <c r="AL98" i="1" s="1"/>
  <c r="F98" i="1" s="1"/>
  <c r="AO98" i="1"/>
  <c r="AP98" i="1" s="1"/>
  <c r="Y99" i="1"/>
  <c r="Z99" i="1" s="1"/>
  <c r="F99" i="1" s="1"/>
  <c r="AC99" i="1"/>
  <c r="AD99" i="1" s="1"/>
  <c r="AG99" i="1"/>
  <c r="AH99" i="1" s="1"/>
  <c r="AK99" i="1"/>
  <c r="AL99" i="1" s="1"/>
  <c r="AO99" i="1"/>
  <c r="AP99" i="1" s="1"/>
  <c r="Y100" i="1"/>
  <c r="Z100" i="1" s="1"/>
  <c r="F100" i="1" s="1"/>
  <c r="AC100" i="1"/>
  <c r="AD100" i="1" s="1"/>
  <c r="AG100" i="1"/>
  <c r="AH100" i="1" s="1"/>
  <c r="AK100" i="1"/>
  <c r="AL100" i="1" s="1"/>
  <c r="AO100" i="1"/>
  <c r="AP100" i="1" s="1"/>
  <c r="O4" i="2"/>
  <c r="S4" i="2"/>
  <c r="Q26" i="2"/>
  <c r="Q30" i="2"/>
  <c r="M32" i="2"/>
  <c r="A33" i="2"/>
  <c r="Q35" i="2"/>
  <c r="S37" i="2"/>
  <c r="O38" i="2"/>
  <c r="O41" i="2"/>
  <c r="A42" i="2"/>
  <c r="M44" i="2"/>
  <c r="Q47" i="2"/>
  <c r="M51" i="2"/>
  <c r="M20" i="2"/>
  <c r="Q20" i="2"/>
  <c r="O21" i="2"/>
  <c r="S21" i="2"/>
  <c r="M22" i="2"/>
  <c r="Q22" i="2"/>
  <c r="O23" i="2"/>
  <c r="S23" i="2"/>
  <c r="M24" i="2"/>
  <c r="Q24" i="2"/>
  <c r="O25" i="2"/>
  <c r="S25" i="2"/>
  <c r="M26" i="2"/>
  <c r="Q27" i="2"/>
  <c r="M30" i="2"/>
  <c r="S33" i="2"/>
  <c r="O34" i="2"/>
  <c r="O37" i="2"/>
  <c r="A38" i="2"/>
  <c r="A40" i="2"/>
  <c r="S40" i="2"/>
  <c r="S42" i="2"/>
  <c r="O43" i="2"/>
  <c r="Q48" i="2"/>
  <c r="Q34" i="2"/>
  <c r="M35" i="2"/>
  <c r="Q38" i="2"/>
  <c r="M39" i="2"/>
  <c r="Q42" i="2"/>
  <c r="M43" i="2"/>
  <c r="S67" i="2"/>
  <c r="A67" i="2"/>
  <c r="Q33" i="2"/>
  <c r="M34" i="2"/>
  <c r="Q37" i="2"/>
  <c r="M38" i="2"/>
  <c r="Q41" i="2"/>
  <c r="M42" i="2"/>
  <c r="Q45" i="2"/>
  <c r="M46" i="2"/>
  <c r="M47" i="2"/>
  <c r="M48" i="2"/>
  <c r="M49" i="2"/>
  <c r="M50" i="2"/>
  <c r="Q32" i="2"/>
  <c r="M33" i="2"/>
  <c r="Q36" i="2"/>
  <c r="M37" i="2"/>
  <c r="Q40" i="2"/>
  <c r="M41" i="2"/>
  <c r="M45" i="2"/>
  <c r="S63" i="2"/>
  <c r="A63" i="2"/>
  <c r="Y51" i="2"/>
  <c r="Z51" i="2" s="1"/>
  <c r="F51" i="2" s="1"/>
  <c r="AC51" i="2"/>
  <c r="AD51" i="2" s="1"/>
  <c r="AG51" i="2"/>
  <c r="AH51" i="2" s="1"/>
  <c r="AK51" i="2"/>
  <c r="AL51" i="2" s="1"/>
  <c r="AO51" i="2"/>
  <c r="AP51" i="2" s="1"/>
  <c r="Y52" i="2"/>
  <c r="Z52" i="2" s="1"/>
  <c r="F52" i="2" s="1"/>
  <c r="AC52" i="2"/>
  <c r="AD52" i="2" s="1"/>
  <c r="AG52" i="2"/>
  <c r="AH52" i="2" s="1"/>
  <c r="AK52" i="2"/>
  <c r="AL52" i="2" s="1"/>
  <c r="AO52" i="2"/>
  <c r="AP52" i="2" s="1"/>
  <c r="Y53" i="2"/>
  <c r="Z53" i="2" s="1"/>
  <c r="F53" i="2" s="1"/>
  <c r="AC53" i="2"/>
  <c r="AD53" i="2" s="1"/>
  <c r="AG53" i="2"/>
  <c r="AH53" i="2" s="1"/>
  <c r="AK53" i="2"/>
  <c r="AL53" i="2" s="1"/>
  <c r="AO53" i="2"/>
  <c r="AP53" i="2" s="1"/>
  <c r="Y54" i="2"/>
  <c r="Z54" i="2" s="1"/>
  <c r="AC54" i="2"/>
  <c r="AD54" i="2" s="1"/>
  <c r="F54" i="2" s="1"/>
  <c r="AG54" i="2"/>
  <c r="AH54" i="2" s="1"/>
  <c r="AK54" i="2"/>
  <c r="AL54" i="2" s="1"/>
  <c r="AO54" i="2"/>
  <c r="AP54" i="2" s="1"/>
  <c r="Y55" i="2"/>
  <c r="Z55" i="2" s="1"/>
  <c r="F55" i="2" s="1"/>
  <c r="AC55" i="2"/>
  <c r="AD55" i="2" s="1"/>
  <c r="AG55" i="2"/>
  <c r="AH55" i="2" s="1"/>
  <c r="AK55" i="2"/>
  <c r="AL55" i="2" s="1"/>
  <c r="AO55" i="2"/>
  <c r="AP55" i="2" s="1"/>
  <c r="Y56" i="2"/>
  <c r="Z56" i="2" s="1"/>
  <c r="F56" i="2" s="1"/>
  <c r="AC56" i="2"/>
  <c r="AD56" i="2" s="1"/>
  <c r="AG56" i="2"/>
  <c r="AH56" i="2" s="1"/>
  <c r="AK56" i="2"/>
  <c r="AL56" i="2" s="1"/>
  <c r="AO56" i="2"/>
  <c r="AP56" i="2" s="1"/>
  <c r="Y57" i="2"/>
  <c r="Z57" i="2" s="1"/>
  <c r="F57" i="2" s="1"/>
  <c r="AC57" i="2"/>
  <c r="AD57" i="2" s="1"/>
  <c r="AG57" i="2"/>
  <c r="AH57" i="2" s="1"/>
  <c r="AK57" i="2"/>
  <c r="AL57" i="2" s="1"/>
  <c r="AO57" i="2"/>
  <c r="AP57" i="2" s="1"/>
  <c r="Y58" i="2"/>
  <c r="Z58" i="2" s="1"/>
  <c r="F58" i="2" s="1"/>
  <c r="AC58" i="2"/>
  <c r="AD58" i="2" s="1"/>
  <c r="AG58" i="2"/>
  <c r="AH58" i="2" s="1"/>
  <c r="AK58" i="2"/>
  <c r="AL58" i="2" s="1"/>
  <c r="AO58" i="2"/>
  <c r="AP58" i="2" s="1"/>
  <c r="Y59" i="2"/>
  <c r="Z59" i="2" s="1"/>
  <c r="F59" i="2" s="1"/>
  <c r="AC59" i="2"/>
  <c r="AD59" i="2" s="1"/>
  <c r="AG59" i="2"/>
  <c r="AH59" i="2" s="1"/>
  <c r="AK59" i="2"/>
  <c r="AL59" i="2" s="1"/>
  <c r="AO59" i="2"/>
  <c r="AP59" i="2" s="1"/>
  <c r="AU60" i="2"/>
  <c r="AV60" i="2" s="1"/>
  <c r="AQ60" i="2"/>
  <c r="AR60" i="2" s="1"/>
  <c r="AM60" i="2"/>
  <c r="AN60" i="2" s="1"/>
  <c r="AI60" i="2"/>
  <c r="AJ60" i="2" s="1"/>
  <c r="AE60" i="2"/>
  <c r="AF60" i="2" s="1"/>
  <c r="AA60" i="2"/>
  <c r="AB60" i="2" s="1"/>
  <c r="W60" i="2"/>
  <c r="X60" i="2" s="1"/>
  <c r="AK60" i="2"/>
  <c r="AL60" i="2" s="1"/>
  <c r="Y61" i="2"/>
  <c r="Z61" i="2" s="1"/>
  <c r="AC62" i="2"/>
  <c r="AD62" i="2" s="1"/>
  <c r="AS62" i="2"/>
  <c r="AT62" i="2" s="1"/>
  <c r="S80" i="2"/>
  <c r="A80" i="2"/>
  <c r="AU61" i="2"/>
  <c r="AV61" i="2" s="1"/>
  <c r="AQ61" i="2"/>
  <c r="AR61" i="2" s="1"/>
  <c r="AM61" i="2"/>
  <c r="AN61" i="2" s="1"/>
  <c r="AI61" i="2"/>
  <c r="AJ61" i="2" s="1"/>
  <c r="AE61" i="2"/>
  <c r="AF61" i="2" s="1"/>
  <c r="AA61" i="2"/>
  <c r="AB61" i="2" s="1"/>
  <c r="W61" i="2"/>
  <c r="X61" i="2" s="1"/>
  <c r="F61" i="2" s="1"/>
  <c r="AK61" i="2"/>
  <c r="AL61" i="2" s="1"/>
  <c r="Y62" i="2"/>
  <c r="Z62" i="2" s="1"/>
  <c r="AU64" i="2"/>
  <c r="AV64" i="2" s="1"/>
  <c r="AQ64" i="2"/>
  <c r="AR64" i="2" s="1"/>
  <c r="AM64" i="2"/>
  <c r="AN64" i="2" s="1"/>
  <c r="AI64" i="2"/>
  <c r="AJ64" i="2" s="1"/>
  <c r="AE64" i="2"/>
  <c r="AF64" i="2" s="1"/>
  <c r="AA64" i="2"/>
  <c r="AB64" i="2" s="1"/>
  <c r="W64" i="2"/>
  <c r="X64" i="2" s="1"/>
  <c r="AC64" i="2"/>
  <c r="AD64" i="2" s="1"/>
  <c r="AK64" i="2"/>
  <c r="AL64" i="2" s="1"/>
  <c r="AS64" i="2"/>
  <c r="AT64" i="2" s="1"/>
  <c r="AU66" i="2"/>
  <c r="AV66" i="2" s="1"/>
  <c r="AQ66" i="2"/>
  <c r="AR66" i="2" s="1"/>
  <c r="AM66" i="2"/>
  <c r="AN66" i="2" s="1"/>
  <c r="AI66" i="2"/>
  <c r="AJ66" i="2" s="1"/>
  <c r="AE66" i="2"/>
  <c r="AF66" i="2" s="1"/>
  <c r="AA66" i="2"/>
  <c r="AB66" i="2" s="1"/>
  <c r="W66" i="2"/>
  <c r="X66" i="2" s="1"/>
  <c r="AC66" i="2"/>
  <c r="AD66" i="2" s="1"/>
  <c r="AK66" i="2"/>
  <c r="AL66" i="2" s="1"/>
  <c r="AS66" i="2"/>
  <c r="AT66" i="2" s="1"/>
  <c r="AS68" i="2"/>
  <c r="AT68" i="2" s="1"/>
  <c r="AO68" i="2"/>
  <c r="AP68" i="2" s="1"/>
  <c r="AK68" i="2"/>
  <c r="AL68" i="2" s="1"/>
  <c r="AG68" i="2"/>
  <c r="AH68" i="2" s="1"/>
  <c r="AC68" i="2"/>
  <c r="AD68" i="2" s="1"/>
  <c r="AU68" i="2"/>
  <c r="AV68" i="2" s="1"/>
  <c r="AQ68" i="2"/>
  <c r="AR68" i="2" s="1"/>
  <c r="AM68" i="2"/>
  <c r="AN68" i="2" s="1"/>
  <c r="AI68" i="2"/>
  <c r="AJ68" i="2" s="1"/>
  <c r="AE68" i="2"/>
  <c r="AF68" i="2" s="1"/>
  <c r="AA68" i="2"/>
  <c r="AB68" i="2" s="1"/>
  <c r="W68" i="2"/>
  <c r="X68" i="2" s="1"/>
  <c r="AM78" i="2"/>
  <c r="AN78" i="2" s="1"/>
  <c r="AG78" i="2"/>
  <c r="AH78" i="2" s="1"/>
  <c r="W78" i="2"/>
  <c r="X78" i="2" s="1"/>
  <c r="AQ78" i="2"/>
  <c r="AR78" i="2" s="1"/>
  <c r="AK78" i="2"/>
  <c r="AL78" i="2" s="1"/>
  <c r="AA78" i="2"/>
  <c r="AB78" i="2" s="1"/>
  <c r="AU78" i="2"/>
  <c r="AV78" i="2" s="1"/>
  <c r="AO78" i="2"/>
  <c r="AP78" i="2" s="1"/>
  <c r="AE78" i="2"/>
  <c r="AF78" i="2" s="1"/>
  <c r="Y78" i="2"/>
  <c r="Z78" i="2" s="1"/>
  <c r="AI78" i="2"/>
  <c r="AJ78" i="2" s="1"/>
  <c r="AU62" i="2"/>
  <c r="AV62" i="2" s="1"/>
  <c r="AQ62" i="2"/>
  <c r="AR62" i="2" s="1"/>
  <c r="AM62" i="2"/>
  <c r="AN62" i="2" s="1"/>
  <c r="AI62" i="2"/>
  <c r="AJ62" i="2" s="1"/>
  <c r="AE62" i="2"/>
  <c r="AF62" i="2" s="1"/>
  <c r="AA62" i="2"/>
  <c r="AB62" i="2" s="1"/>
  <c r="W62" i="2"/>
  <c r="X62" i="2" s="1"/>
  <c r="F62" i="2" s="1"/>
  <c r="AK62" i="2"/>
  <c r="AL62" i="2" s="1"/>
  <c r="W69" i="2"/>
  <c r="X69" i="2" s="1"/>
  <c r="AA69" i="2"/>
  <c r="AB69" i="2" s="1"/>
  <c r="AE69" i="2"/>
  <c r="AF69" i="2" s="1"/>
  <c r="AI69" i="2"/>
  <c r="AJ69" i="2" s="1"/>
  <c r="AM69" i="2"/>
  <c r="AN69" i="2" s="1"/>
  <c r="AQ69" i="2"/>
  <c r="AR69" i="2" s="1"/>
  <c r="AU69" i="2"/>
  <c r="AV69" i="2" s="1"/>
  <c r="W70" i="2"/>
  <c r="X70" i="2" s="1"/>
  <c r="AA70" i="2"/>
  <c r="AB70" i="2" s="1"/>
  <c r="AE70" i="2"/>
  <c r="AF70" i="2" s="1"/>
  <c r="AI70" i="2"/>
  <c r="AJ70" i="2" s="1"/>
  <c r="AM70" i="2"/>
  <c r="AN70" i="2" s="1"/>
  <c r="AQ70" i="2"/>
  <c r="AR70" i="2" s="1"/>
  <c r="AU70" i="2"/>
  <c r="AV70" i="2" s="1"/>
  <c r="W71" i="2"/>
  <c r="X71" i="2" s="1"/>
  <c r="AA71" i="2"/>
  <c r="AB71" i="2" s="1"/>
  <c r="AE71" i="2"/>
  <c r="AF71" i="2" s="1"/>
  <c r="AI71" i="2"/>
  <c r="AJ71" i="2" s="1"/>
  <c r="AM71" i="2"/>
  <c r="AN71" i="2" s="1"/>
  <c r="AQ71" i="2"/>
  <c r="AR71" i="2" s="1"/>
  <c r="AU71" i="2"/>
  <c r="AV71" i="2" s="1"/>
  <c r="W72" i="2"/>
  <c r="X72" i="2" s="1"/>
  <c r="AA72" i="2"/>
  <c r="AB72" i="2" s="1"/>
  <c r="AE72" i="2"/>
  <c r="AF72" i="2" s="1"/>
  <c r="AI72" i="2"/>
  <c r="AJ72" i="2" s="1"/>
  <c r="AM72" i="2"/>
  <c r="AN72" i="2" s="1"/>
  <c r="AQ72" i="2"/>
  <c r="AR72" i="2" s="1"/>
  <c r="AU72" i="2"/>
  <c r="AV72" i="2" s="1"/>
  <c r="W73" i="2"/>
  <c r="X73" i="2" s="1"/>
  <c r="AA73" i="2"/>
  <c r="AB73" i="2" s="1"/>
  <c r="AE73" i="2"/>
  <c r="AF73" i="2" s="1"/>
  <c r="AI73" i="2"/>
  <c r="AJ73" i="2" s="1"/>
  <c r="AM73" i="2"/>
  <c r="AN73" i="2" s="1"/>
  <c r="AQ73" i="2"/>
  <c r="AR73" i="2" s="1"/>
  <c r="AU73" i="2"/>
  <c r="AV73" i="2" s="1"/>
  <c r="W74" i="2"/>
  <c r="X74" i="2" s="1"/>
  <c r="AA74" i="2"/>
  <c r="AB74" i="2" s="1"/>
  <c r="AE74" i="2"/>
  <c r="AF74" i="2" s="1"/>
  <c r="AI74" i="2"/>
  <c r="AJ74" i="2" s="1"/>
  <c r="AM74" i="2"/>
  <c r="AN74" i="2" s="1"/>
  <c r="AQ74" i="2"/>
  <c r="AR74" i="2" s="1"/>
  <c r="AU74" i="2"/>
  <c r="AV74" i="2" s="1"/>
  <c r="W75" i="2"/>
  <c r="X75" i="2" s="1"/>
  <c r="AA75" i="2"/>
  <c r="AB75" i="2" s="1"/>
  <c r="AE75" i="2"/>
  <c r="AF75" i="2" s="1"/>
  <c r="AI75" i="2"/>
  <c r="AJ75" i="2" s="1"/>
  <c r="AM75" i="2"/>
  <c r="AN75" i="2" s="1"/>
  <c r="AQ75" i="2"/>
  <c r="AR75" i="2" s="1"/>
  <c r="AU75" i="2"/>
  <c r="AV75" i="2" s="1"/>
  <c r="W76" i="2"/>
  <c r="X76" i="2" s="1"/>
  <c r="AA76" i="2"/>
  <c r="AB76" i="2" s="1"/>
  <c r="AE76" i="2"/>
  <c r="AF76" i="2" s="1"/>
  <c r="AI76" i="2"/>
  <c r="AJ76" i="2" s="1"/>
  <c r="AM76" i="2"/>
  <c r="AN76" i="2" s="1"/>
  <c r="A77" i="2"/>
  <c r="AA79" i="2"/>
  <c r="AB79" i="2" s="1"/>
  <c r="AK79" i="2"/>
  <c r="AL79" i="2" s="1"/>
  <c r="AQ79" i="2"/>
  <c r="AR79" i="2" s="1"/>
  <c r="A81" i="2"/>
  <c r="AS76" i="2"/>
  <c r="AT76" i="2" s="1"/>
  <c r="W79" i="2"/>
  <c r="X79" i="2" s="1"/>
  <c r="AG79" i="2"/>
  <c r="AH79" i="2" s="1"/>
  <c r="AM79" i="2"/>
  <c r="AN79" i="2" s="1"/>
  <c r="Y69" i="2"/>
  <c r="Z69" i="2" s="1"/>
  <c r="AC69" i="2"/>
  <c r="AD69" i="2" s="1"/>
  <c r="AG69" i="2"/>
  <c r="AH69" i="2" s="1"/>
  <c r="AK69" i="2"/>
  <c r="AL69" i="2" s="1"/>
  <c r="AO69" i="2"/>
  <c r="AP69" i="2" s="1"/>
  <c r="Y70" i="2"/>
  <c r="Z70" i="2" s="1"/>
  <c r="AC70" i="2"/>
  <c r="AD70" i="2" s="1"/>
  <c r="AG70" i="2"/>
  <c r="AH70" i="2" s="1"/>
  <c r="AK70" i="2"/>
  <c r="AL70" i="2" s="1"/>
  <c r="AO70" i="2"/>
  <c r="AP70" i="2" s="1"/>
  <c r="Y71" i="2"/>
  <c r="Z71" i="2" s="1"/>
  <c r="AC71" i="2"/>
  <c r="AD71" i="2" s="1"/>
  <c r="AG71" i="2"/>
  <c r="AH71" i="2" s="1"/>
  <c r="AK71" i="2"/>
  <c r="AL71" i="2" s="1"/>
  <c r="AO71" i="2"/>
  <c r="AP71" i="2" s="1"/>
  <c r="Y72" i="2"/>
  <c r="Z72" i="2" s="1"/>
  <c r="AC72" i="2"/>
  <c r="AD72" i="2" s="1"/>
  <c r="AG72" i="2"/>
  <c r="AH72" i="2" s="1"/>
  <c r="AK72" i="2"/>
  <c r="AL72" i="2" s="1"/>
  <c r="AO72" i="2"/>
  <c r="AP72" i="2" s="1"/>
  <c r="Y73" i="2"/>
  <c r="Z73" i="2" s="1"/>
  <c r="AC73" i="2"/>
  <c r="AD73" i="2" s="1"/>
  <c r="AG73" i="2"/>
  <c r="AH73" i="2" s="1"/>
  <c r="AK73" i="2"/>
  <c r="AL73" i="2" s="1"/>
  <c r="AO73" i="2"/>
  <c r="AP73" i="2" s="1"/>
  <c r="Y74" i="2"/>
  <c r="Z74" i="2" s="1"/>
  <c r="AC74" i="2"/>
  <c r="AD74" i="2" s="1"/>
  <c r="AG74" i="2"/>
  <c r="AH74" i="2" s="1"/>
  <c r="AK74" i="2"/>
  <c r="AL74" i="2" s="1"/>
  <c r="AO74" i="2"/>
  <c r="AP74" i="2" s="1"/>
  <c r="Y75" i="2"/>
  <c r="Z75" i="2" s="1"/>
  <c r="AC75" i="2"/>
  <c r="AD75" i="2" s="1"/>
  <c r="AG75" i="2"/>
  <c r="AH75" i="2" s="1"/>
  <c r="AK75" i="2"/>
  <c r="AL75" i="2" s="1"/>
  <c r="AO75" i="2"/>
  <c r="AP75" i="2" s="1"/>
  <c r="Y76" i="2"/>
  <c r="Z76" i="2" s="1"/>
  <c r="AC76" i="2"/>
  <c r="AD76" i="2" s="1"/>
  <c r="AG76" i="2"/>
  <c r="AH76" i="2" s="1"/>
  <c r="AK76" i="2"/>
  <c r="AL76" i="2" s="1"/>
  <c r="AO76" i="2"/>
  <c r="AP76" i="2" s="1"/>
  <c r="AC79" i="2"/>
  <c r="AD79" i="2" s="1"/>
  <c r="AI79" i="2"/>
  <c r="AJ79" i="2" s="1"/>
  <c r="A92" i="2"/>
  <c r="Y82" i="2"/>
  <c r="Z82" i="2" s="1"/>
  <c r="F82" i="2" s="1"/>
  <c r="AC82" i="2"/>
  <c r="AD82" i="2" s="1"/>
  <c r="AG82" i="2"/>
  <c r="AH82" i="2" s="1"/>
  <c r="AK82" i="2"/>
  <c r="AL82" i="2" s="1"/>
  <c r="AO82" i="2"/>
  <c r="AP82" i="2" s="1"/>
  <c r="Y83" i="2"/>
  <c r="Z83" i="2" s="1"/>
  <c r="AC83" i="2"/>
  <c r="AD83" i="2" s="1"/>
  <c r="F83" i="2" s="1"/>
  <c r="AG83" i="2"/>
  <c r="AH83" i="2" s="1"/>
  <c r="AK83" i="2"/>
  <c r="AL83" i="2" s="1"/>
  <c r="AO83" i="2"/>
  <c r="AP83" i="2" s="1"/>
  <c r="Y84" i="2"/>
  <c r="Z84" i="2" s="1"/>
  <c r="F84" i="2" s="1"/>
  <c r="AC84" i="2"/>
  <c r="AD84" i="2" s="1"/>
  <c r="AG84" i="2"/>
  <c r="AH84" i="2" s="1"/>
  <c r="AK84" i="2"/>
  <c r="AL84" i="2" s="1"/>
  <c r="AO84" i="2"/>
  <c r="AP84" i="2" s="1"/>
  <c r="Y85" i="2"/>
  <c r="Z85" i="2" s="1"/>
  <c r="F85" i="2" s="1"/>
  <c r="AC85" i="2"/>
  <c r="AD85" i="2" s="1"/>
  <c r="AG85" i="2"/>
  <c r="AH85" i="2" s="1"/>
  <c r="AK85" i="2"/>
  <c r="AL85" i="2" s="1"/>
  <c r="AO85" i="2"/>
  <c r="AP85" i="2" s="1"/>
  <c r="Y86" i="2"/>
  <c r="Z86" i="2" s="1"/>
  <c r="F86" i="2" s="1"/>
  <c r="AC86" i="2"/>
  <c r="AD86" i="2" s="1"/>
  <c r="AG86" i="2"/>
  <c r="AH86" i="2" s="1"/>
  <c r="AK86" i="2"/>
  <c r="AL86" i="2" s="1"/>
  <c r="AO86" i="2"/>
  <c r="AP86" i="2" s="1"/>
  <c r="Y87" i="2"/>
  <c r="Z87" i="2" s="1"/>
  <c r="F87" i="2" s="1"/>
  <c r="AC87" i="2"/>
  <c r="AD87" i="2" s="1"/>
  <c r="AG87" i="2"/>
  <c r="AH87" i="2" s="1"/>
  <c r="AK87" i="2"/>
  <c r="AL87" i="2" s="1"/>
  <c r="AO87" i="2"/>
  <c r="AP87" i="2" s="1"/>
  <c r="Y88" i="2"/>
  <c r="Z88" i="2" s="1"/>
  <c r="F88" i="2" s="1"/>
  <c r="AC88" i="2"/>
  <c r="AD88" i="2" s="1"/>
  <c r="AG88" i="2"/>
  <c r="AH88" i="2" s="1"/>
  <c r="AK88" i="2"/>
  <c r="AL88" i="2" s="1"/>
  <c r="AO88" i="2"/>
  <c r="AP88" i="2" s="1"/>
  <c r="Y89" i="2"/>
  <c r="Z89" i="2" s="1"/>
  <c r="AC89" i="2"/>
  <c r="AD89" i="2" s="1"/>
  <c r="AG89" i="2"/>
  <c r="AH89" i="2" s="1"/>
  <c r="AK89" i="2"/>
  <c r="AL89" i="2" s="1"/>
  <c r="F89" i="2" s="1"/>
  <c r="AO89" i="2"/>
  <c r="AP89" i="2" s="1"/>
  <c r="Y90" i="2"/>
  <c r="Z90" i="2" s="1"/>
  <c r="F90" i="2" s="1"/>
  <c r="AC90" i="2"/>
  <c r="AD90" i="2" s="1"/>
  <c r="AG90" i="2"/>
  <c r="AH90" i="2" s="1"/>
  <c r="AK90" i="2"/>
  <c r="AL90" i="2" s="1"/>
  <c r="AO90" i="2"/>
  <c r="AP90" i="2" s="1"/>
  <c r="Y91" i="2"/>
  <c r="Z91" i="2" s="1"/>
  <c r="AC91" i="2"/>
  <c r="AD91" i="2" s="1"/>
  <c r="F91" i="2" s="1"/>
  <c r="AG91" i="2"/>
  <c r="AH91" i="2" s="1"/>
  <c r="AK91" i="2"/>
  <c r="AL91" i="2" s="1"/>
  <c r="AO91" i="2"/>
  <c r="AP91" i="2" s="1"/>
  <c r="AS91" i="2"/>
  <c r="AT91" i="2" s="1"/>
  <c r="A93" i="2"/>
  <c r="A94" i="2"/>
  <c r="Y95" i="2"/>
  <c r="Z95" i="2" s="1"/>
  <c r="AC95" i="2"/>
  <c r="AD95" i="2" s="1"/>
  <c r="AG95" i="2"/>
  <c r="AH95" i="2" s="1"/>
  <c r="AK95" i="2"/>
  <c r="AL95" i="2" s="1"/>
  <c r="AO95" i="2"/>
  <c r="AP95" i="2" s="1"/>
  <c r="AS95" i="2"/>
  <c r="AT95" i="2" s="1"/>
  <c r="Y96" i="2"/>
  <c r="Z96" i="2" s="1"/>
  <c r="AC96" i="2"/>
  <c r="AD96" i="2" s="1"/>
  <c r="AG96" i="2"/>
  <c r="AH96" i="2" s="1"/>
  <c r="AK96" i="2"/>
  <c r="AL96" i="2" s="1"/>
  <c r="AO96" i="2"/>
  <c r="AP96" i="2" s="1"/>
  <c r="AS96" i="2"/>
  <c r="AT96" i="2" s="1"/>
  <c r="Y97" i="2"/>
  <c r="Z97" i="2" s="1"/>
  <c r="AC97" i="2"/>
  <c r="AD97" i="2" s="1"/>
  <c r="AG97" i="2"/>
  <c r="AH97" i="2" s="1"/>
  <c r="AK97" i="2"/>
  <c r="AL97" i="2" s="1"/>
  <c r="AO97" i="2"/>
  <c r="AP97" i="2" s="1"/>
  <c r="AS97" i="2"/>
  <c r="AT97" i="2" s="1"/>
  <c r="Y98" i="2"/>
  <c r="Z98" i="2" s="1"/>
  <c r="AC98" i="2"/>
  <c r="AD98" i="2" s="1"/>
  <c r="AG98" i="2"/>
  <c r="AH98" i="2" s="1"/>
  <c r="AK98" i="2"/>
  <c r="AL98" i="2" s="1"/>
  <c r="AO98" i="2"/>
  <c r="AP98" i="2" s="1"/>
  <c r="AS98" i="2"/>
  <c r="AT98" i="2" s="1"/>
  <c r="Y99" i="2"/>
  <c r="Z99" i="2" s="1"/>
  <c r="AC99" i="2"/>
  <c r="AD99" i="2" s="1"/>
  <c r="AG99" i="2"/>
  <c r="AH99" i="2" s="1"/>
  <c r="AK99" i="2"/>
  <c r="AL99" i="2" s="1"/>
  <c r="AO99" i="2"/>
  <c r="AP99" i="2" s="1"/>
  <c r="AS99" i="2"/>
  <c r="AT99" i="2" s="1"/>
  <c r="Y100" i="2"/>
  <c r="Z100" i="2" s="1"/>
  <c r="AC100" i="2"/>
  <c r="AD100" i="2" s="1"/>
  <c r="AG100" i="2"/>
  <c r="AH100" i="2" s="1"/>
  <c r="AK100" i="2"/>
  <c r="AL100" i="2" s="1"/>
  <c r="AO100" i="2"/>
  <c r="AP100" i="2" s="1"/>
  <c r="AS100" i="2"/>
  <c r="AT100" i="2" s="1"/>
  <c r="W101" i="2"/>
  <c r="X101" i="2" s="1"/>
  <c r="AA101" i="2"/>
  <c r="AB101" i="2" s="1"/>
  <c r="AE101" i="2"/>
  <c r="AF101" i="2" s="1"/>
  <c r="AI101" i="2"/>
  <c r="AJ101" i="2" s="1"/>
  <c r="AM101" i="2"/>
  <c r="AN101" i="2" s="1"/>
  <c r="AQ101" i="2"/>
  <c r="AR101" i="2" s="1"/>
  <c r="W95" i="2"/>
  <c r="X95" i="2" s="1"/>
  <c r="AA95" i="2"/>
  <c r="AB95" i="2" s="1"/>
  <c r="AE95" i="2"/>
  <c r="AF95" i="2" s="1"/>
  <c r="AI95" i="2"/>
  <c r="AJ95" i="2" s="1"/>
  <c r="AM95" i="2"/>
  <c r="AN95" i="2" s="1"/>
  <c r="AQ95" i="2"/>
  <c r="AR95" i="2" s="1"/>
  <c r="W96" i="2"/>
  <c r="X96" i="2" s="1"/>
  <c r="AA96" i="2"/>
  <c r="AB96" i="2" s="1"/>
  <c r="AE96" i="2"/>
  <c r="AF96" i="2" s="1"/>
  <c r="AI96" i="2"/>
  <c r="AJ96" i="2" s="1"/>
  <c r="AM96" i="2"/>
  <c r="AN96" i="2" s="1"/>
  <c r="AQ96" i="2"/>
  <c r="AR96" i="2" s="1"/>
  <c r="W97" i="2"/>
  <c r="X97" i="2" s="1"/>
  <c r="AA97" i="2"/>
  <c r="AB97" i="2" s="1"/>
  <c r="AE97" i="2"/>
  <c r="AF97" i="2" s="1"/>
  <c r="AI97" i="2"/>
  <c r="AJ97" i="2" s="1"/>
  <c r="AM97" i="2"/>
  <c r="AN97" i="2" s="1"/>
  <c r="AQ97" i="2"/>
  <c r="AR97" i="2" s="1"/>
  <c r="W98" i="2"/>
  <c r="X98" i="2" s="1"/>
  <c r="AA98" i="2"/>
  <c r="AB98" i="2" s="1"/>
  <c r="AE98" i="2"/>
  <c r="AF98" i="2" s="1"/>
  <c r="AI98" i="2"/>
  <c r="AJ98" i="2" s="1"/>
  <c r="AM98" i="2"/>
  <c r="AN98" i="2" s="1"/>
  <c r="AQ98" i="2"/>
  <c r="AR98" i="2" s="1"/>
  <c r="W99" i="2"/>
  <c r="X99" i="2" s="1"/>
  <c r="AA99" i="2"/>
  <c r="AB99" i="2" s="1"/>
  <c r="AE99" i="2"/>
  <c r="AF99" i="2" s="1"/>
  <c r="AI99" i="2"/>
  <c r="AJ99" i="2" s="1"/>
  <c r="AM99" i="2"/>
  <c r="AN99" i="2" s="1"/>
  <c r="AQ99" i="2"/>
  <c r="AR99" i="2" s="1"/>
  <c r="W100" i="2"/>
  <c r="X100" i="2" s="1"/>
  <c r="AA100" i="2"/>
  <c r="AB100" i="2" s="1"/>
  <c r="AE100" i="2"/>
  <c r="AF100" i="2" s="1"/>
  <c r="AI100" i="2"/>
  <c r="AJ100" i="2" s="1"/>
  <c r="AM100" i="2"/>
  <c r="AN100" i="2" s="1"/>
  <c r="AQ100" i="2"/>
  <c r="AR100" i="2" s="1"/>
  <c r="AT18" i="3" l="1"/>
  <c r="AD28" i="3"/>
  <c r="F31" i="3"/>
  <c r="AF31" i="3"/>
  <c r="AR9" i="3"/>
  <c r="AT17" i="3"/>
  <c r="Z17" i="4"/>
  <c r="AR6" i="3"/>
  <c r="F26" i="4"/>
  <c r="F15" i="4"/>
  <c r="F22" i="4"/>
  <c r="F6" i="3"/>
  <c r="F13" i="3"/>
  <c r="AD27" i="3"/>
  <c r="F27" i="3" s="1"/>
  <c r="X10" i="4"/>
  <c r="F10" i="4" s="1"/>
  <c r="AV6" i="4"/>
  <c r="F47" i="3"/>
  <c r="AV5" i="4"/>
  <c r="F5" i="4" s="1"/>
  <c r="F19" i="3"/>
  <c r="F18" i="3"/>
  <c r="AT22" i="3"/>
  <c r="F22" i="3" s="1"/>
  <c r="AR8" i="3"/>
  <c r="F8" i="3" s="1"/>
  <c r="AT16" i="3"/>
  <c r="F51" i="3"/>
  <c r="X14" i="4"/>
  <c r="F14" i="4" s="1"/>
  <c r="F21" i="4"/>
  <c r="F32" i="3"/>
  <c r="AR4" i="3"/>
  <c r="F4" i="3" s="1"/>
  <c r="F17" i="3"/>
  <c r="F36" i="3"/>
  <c r="F6" i="4"/>
  <c r="AB19" i="4"/>
  <c r="AV7" i="4"/>
  <c r="F7" i="4" s="1"/>
  <c r="X12" i="4"/>
  <c r="F12" i="4" s="1"/>
  <c r="F7" i="3"/>
  <c r="F55" i="3"/>
  <c r="AV4" i="4"/>
  <c r="X11" i="4"/>
  <c r="F11" i="4" s="1"/>
  <c r="AF33" i="3"/>
  <c r="F33" i="3" s="1"/>
  <c r="F28" i="3"/>
  <c r="AR12" i="3"/>
  <c r="F12" i="3" s="1"/>
  <c r="F16" i="3"/>
  <c r="F20" i="3"/>
  <c r="F18" i="4"/>
  <c r="AV9" i="4"/>
  <c r="AD25" i="3"/>
  <c r="F25" i="3" s="1"/>
  <c r="AT14" i="3"/>
  <c r="F14" i="3" s="1"/>
  <c r="AD29" i="3"/>
  <c r="F29" i="3" s="1"/>
  <c r="AF32" i="3"/>
  <c r="AD30" i="3"/>
  <c r="F30" i="3" s="1"/>
  <c r="F17" i="4"/>
  <c r="AD26" i="3"/>
  <c r="F26" i="3" s="1"/>
  <c r="AT24" i="3"/>
  <c r="F24" i="3" s="1"/>
  <c r="AR7" i="3"/>
  <c r="F11" i="3"/>
  <c r="AT15" i="3"/>
  <c r="F15" i="3" s="1"/>
  <c r="F4" i="4"/>
  <c r="AV8" i="4"/>
  <c r="F8" i="4" s="1"/>
  <c r="Z16" i="4"/>
  <c r="F16" i="4" s="1"/>
  <c r="AT21" i="3"/>
  <c r="F21" i="3" s="1"/>
  <c r="AT20" i="3"/>
  <c r="Z18" i="4"/>
  <c r="F9" i="4"/>
  <c r="X13" i="4"/>
  <c r="F13" i="4" s="1"/>
  <c r="AR5" i="3"/>
  <c r="F5" i="3" s="1"/>
  <c r="F9" i="3"/>
  <c r="AT13" i="3"/>
  <c r="F19" i="4"/>
  <c r="AR10" i="3"/>
  <c r="F10" i="3" s="1"/>
  <c r="AT23" i="3"/>
  <c r="F23" i="3" s="1"/>
  <c r="AU67" i="2"/>
  <c r="AV67" i="2" s="1"/>
  <c r="AQ67" i="2"/>
  <c r="AR67" i="2" s="1"/>
  <c r="AM67" i="2"/>
  <c r="AN67" i="2" s="1"/>
  <c r="AI67" i="2"/>
  <c r="AJ67" i="2" s="1"/>
  <c r="AE67" i="2"/>
  <c r="AF67" i="2" s="1"/>
  <c r="AA67" i="2"/>
  <c r="AB67" i="2" s="1"/>
  <c r="W67" i="2"/>
  <c r="X67" i="2" s="1"/>
  <c r="AO67" i="2"/>
  <c r="AP67" i="2" s="1"/>
  <c r="AG67" i="2"/>
  <c r="AH67" i="2" s="1"/>
  <c r="Y67" i="2"/>
  <c r="Z67" i="2" s="1"/>
  <c r="AS67" i="2"/>
  <c r="AT67" i="2" s="1"/>
  <c r="AK67" i="2"/>
  <c r="AL67" i="2" s="1"/>
  <c r="AC67" i="2"/>
  <c r="AD67" i="2" s="1"/>
  <c r="AO32" i="2"/>
  <c r="AP32" i="2" s="1"/>
  <c r="AI32" i="2"/>
  <c r="AJ32" i="2" s="1"/>
  <c r="Y32" i="2"/>
  <c r="Z32" i="2" s="1"/>
  <c r="AS32" i="2"/>
  <c r="AT32" i="2" s="1"/>
  <c r="AM32" i="2"/>
  <c r="AN32" i="2" s="1"/>
  <c r="AC32" i="2"/>
  <c r="AD32" i="2" s="1"/>
  <c r="W32" i="2"/>
  <c r="X32" i="2" s="1"/>
  <c r="AQ32" i="2"/>
  <c r="AR32" i="2" s="1"/>
  <c r="AG32" i="2"/>
  <c r="AH32" i="2" s="1"/>
  <c r="AA32" i="2"/>
  <c r="AB32" i="2" s="1"/>
  <c r="AE32" i="2"/>
  <c r="AU32" i="2"/>
  <c r="AV32" i="2" s="1"/>
  <c r="AK32" i="2"/>
  <c r="AL32" i="2" s="1"/>
  <c r="AU10" i="2"/>
  <c r="AV10" i="2" s="1"/>
  <c r="AQ10" i="2"/>
  <c r="AR10" i="2" s="1"/>
  <c r="AM10" i="2"/>
  <c r="AN10" i="2" s="1"/>
  <c r="AI10" i="2"/>
  <c r="AJ10" i="2" s="1"/>
  <c r="AE10" i="2"/>
  <c r="AF10" i="2" s="1"/>
  <c r="AA10" i="2"/>
  <c r="AB10" i="2" s="1"/>
  <c r="W10" i="2"/>
  <c r="X10" i="2" s="1"/>
  <c r="AS10" i="2"/>
  <c r="AT10" i="2" s="1"/>
  <c r="AO10" i="2"/>
  <c r="AP10" i="2" s="1"/>
  <c r="AK10" i="2"/>
  <c r="AL10" i="2" s="1"/>
  <c r="AG10" i="2"/>
  <c r="AH10" i="2" s="1"/>
  <c r="AC10" i="2"/>
  <c r="Y10" i="2"/>
  <c r="Z10" i="2" s="1"/>
  <c r="AU27" i="2"/>
  <c r="AV27" i="2" s="1"/>
  <c r="AQ27" i="2"/>
  <c r="AR27" i="2" s="1"/>
  <c r="AM27" i="2"/>
  <c r="AN27" i="2" s="1"/>
  <c r="AI27" i="2"/>
  <c r="AJ27" i="2" s="1"/>
  <c r="AE27" i="2"/>
  <c r="AF27" i="2" s="1"/>
  <c r="AA27" i="2"/>
  <c r="W27" i="2"/>
  <c r="X27" i="2" s="1"/>
  <c r="AS27" i="2"/>
  <c r="AT27" i="2" s="1"/>
  <c r="AO27" i="2"/>
  <c r="AP27" i="2" s="1"/>
  <c r="AK27" i="2"/>
  <c r="AL27" i="2" s="1"/>
  <c r="AG27" i="2"/>
  <c r="AH27" i="2" s="1"/>
  <c r="AC27" i="2"/>
  <c r="AD27" i="2" s="1"/>
  <c r="Y27" i="2"/>
  <c r="Z27" i="2" s="1"/>
  <c r="AS50" i="2"/>
  <c r="AT50" i="2" s="1"/>
  <c r="AO50" i="2"/>
  <c r="AP50" i="2" s="1"/>
  <c r="AK50" i="2"/>
  <c r="AL50" i="2" s="1"/>
  <c r="AG50" i="2"/>
  <c r="AC50" i="2"/>
  <c r="AD50" i="2" s="1"/>
  <c r="Y50" i="2"/>
  <c r="Z50" i="2" s="1"/>
  <c r="AU50" i="2"/>
  <c r="AV50" i="2" s="1"/>
  <c r="AM50" i="2"/>
  <c r="AN50" i="2" s="1"/>
  <c r="AE50" i="2"/>
  <c r="AF50" i="2" s="1"/>
  <c r="W50" i="2"/>
  <c r="X50" i="2" s="1"/>
  <c r="AQ50" i="2"/>
  <c r="AR50" i="2" s="1"/>
  <c r="AI50" i="2"/>
  <c r="AJ50" i="2" s="1"/>
  <c r="AA50" i="2"/>
  <c r="AB50" i="2" s="1"/>
  <c r="AU51" i="1"/>
  <c r="AV51" i="1" s="1"/>
  <c r="AQ51" i="1"/>
  <c r="AR51" i="1" s="1"/>
  <c r="AM51" i="1"/>
  <c r="AI51" i="1"/>
  <c r="AJ51" i="1" s="1"/>
  <c r="AE51" i="1"/>
  <c r="AF51" i="1" s="1"/>
  <c r="AA51" i="1"/>
  <c r="AB51" i="1" s="1"/>
  <c r="W51" i="1"/>
  <c r="X51" i="1" s="1"/>
  <c r="AO51" i="1"/>
  <c r="AP51" i="1" s="1"/>
  <c r="AG51" i="1"/>
  <c r="AH51" i="1" s="1"/>
  <c r="Y51" i="1"/>
  <c r="Z51" i="1" s="1"/>
  <c r="AS51" i="1"/>
  <c r="AT51" i="1" s="1"/>
  <c r="AK51" i="1"/>
  <c r="AL51" i="1" s="1"/>
  <c r="AC51" i="1"/>
  <c r="AD51" i="1" s="1"/>
  <c r="AU82" i="1"/>
  <c r="AV82" i="1" s="1"/>
  <c r="AQ82" i="1"/>
  <c r="AR82" i="1" s="1"/>
  <c r="AM82" i="1"/>
  <c r="AN82" i="1" s="1"/>
  <c r="AI82" i="1"/>
  <c r="AJ82" i="1" s="1"/>
  <c r="AE82" i="1"/>
  <c r="AF82" i="1" s="1"/>
  <c r="AA82" i="1"/>
  <c r="AB82" i="1" s="1"/>
  <c r="W82" i="1"/>
  <c r="X82" i="1" s="1"/>
  <c r="AG82" i="1"/>
  <c r="AH82" i="1" s="1"/>
  <c r="AS82" i="1"/>
  <c r="AT82" i="1" s="1"/>
  <c r="AC82" i="1"/>
  <c r="AD82" i="1" s="1"/>
  <c r="AO82" i="1"/>
  <c r="AP82" i="1" s="1"/>
  <c r="Y82" i="1"/>
  <c r="Z82" i="1" s="1"/>
  <c r="AK82" i="1"/>
  <c r="AL82" i="1" s="1"/>
  <c r="AU10" i="1"/>
  <c r="AV10" i="1" s="1"/>
  <c r="AQ10" i="1"/>
  <c r="AR10" i="1" s="1"/>
  <c r="AI10" i="1"/>
  <c r="AJ10" i="1" s="1"/>
  <c r="W10" i="1"/>
  <c r="X10" i="1" s="1"/>
  <c r="AS10" i="1"/>
  <c r="AT10" i="1" s="1"/>
  <c r="AO10" i="1"/>
  <c r="AP10" i="1" s="1"/>
  <c r="AK10" i="1"/>
  <c r="AL10" i="1" s="1"/>
  <c r="AG10" i="1"/>
  <c r="AH10" i="1" s="1"/>
  <c r="AC10" i="1"/>
  <c r="AD10" i="1" s="1"/>
  <c r="Y10" i="1"/>
  <c r="Z10" i="1" s="1"/>
  <c r="AE10" i="1"/>
  <c r="AF10" i="1" s="1"/>
  <c r="AM10" i="1"/>
  <c r="AN10" i="1" s="1"/>
  <c r="AA10" i="1"/>
  <c r="AS22" i="1"/>
  <c r="AT22" i="1" s="1"/>
  <c r="AO22" i="1"/>
  <c r="AP22" i="1" s="1"/>
  <c r="AK22" i="1"/>
  <c r="AL22" i="1" s="1"/>
  <c r="AG22" i="1"/>
  <c r="AH22" i="1" s="1"/>
  <c r="AC22" i="1"/>
  <c r="Y22" i="1"/>
  <c r="Z22" i="1" s="1"/>
  <c r="AU22" i="1"/>
  <c r="AV22" i="1" s="1"/>
  <c r="AE22" i="1"/>
  <c r="AF22" i="1" s="1"/>
  <c r="AI22" i="1"/>
  <c r="AJ22" i="1" s="1"/>
  <c r="AQ22" i="1"/>
  <c r="AR22" i="1" s="1"/>
  <c r="AA22" i="1"/>
  <c r="AB22" i="1" s="1"/>
  <c r="AM22" i="1"/>
  <c r="AN22" i="1" s="1"/>
  <c r="W22" i="1"/>
  <c r="X22" i="1" s="1"/>
  <c r="AS34" i="1"/>
  <c r="AT34" i="1" s="1"/>
  <c r="AO34" i="1"/>
  <c r="AP34" i="1" s="1"/>
  <c r="AK34" i="1"/>
  <c r="AL34" i="1" s="1"/>
  <c r="AG34" i="1"/>
  <c r="AH34" i="1" s="1"/>
  <c r="AC34" i="1"/>
  <c r="AD34" i="1" s="1"/>
  <c r="Y34" i="1"/>
  <c r="Z34" i="1" s="1"/>
  <c r="AU34" i="1"/>
  <c r="AV34" i="1" s="1"/>
  <c r="AE34" i="1"/>
  <c r="AI34" i="1"/>
  <c r="AJ34" i="1" s="1"/>
  <c r="AQ34" i="1"/>
  <c r="AR34" i="1" s="1"/>
  <c r="AA34" i="1"/>
  <c r="AB34" i="1" s="1"/>
  <c r="AM34" i="1"/>
  <c r="AN34" i="1" s="1"/>
  <c r="W34" i="1"/>
  <c r="X34" i="1" s="1"/>
  <c r="F100" i="2"/>
  <c r="F98" i="2"/>
  <c r="F96" i="2"/>
  <c r="F101" i="2"/>
  <c r="AS81" i="2"/>
  <c r="AT81" i="2" s="1"/>
  <c r="AO81" i="2"/>
  <c r="AP81" i="2" s="1"/>
  <c r="AK81" i="2"/>
  <c r="AL81" i="2" s="1"/>
  <c r="AA81" i="2"/>
  <c r="AB81" i="2" s="1"/>
  <c r="AQ81" i="2"/>
  <c r="AR81" i="2" s="1"/>
  <c r="AE81" i="2"/>
  <c r="AF81" i="2" s="1"/>
  <c r="Y81" i="2"/>
  <c r="Z81" i="2" s="1"/>
  <c r="AI81" i="2"/>
  <c r="AJ81" i="2" s="1"/>
  <c r="AC81" i="2"/>
  <c r="AD81" i="2" s="1"/>
  <c r="AG81" i="2"/>
  <c r="AH81" i="2" s="1"/>
  <c r="AU81" i="2"/>
  <c r="AV81" i="2" s="1"/>
  <c r="W81" i="2"/>
  <c r="X81" i="2" s="1"/>
  <c r="AM81" i="2"/>
  <c r="AN81" i="2" s="1"/>
  <c r="AQ77" i="2"/>
  <c r="AR77" i="2" s="1"/>
  <c r="AK77" i="2"/>
  <c r="AL77" i="2" s="1"/>
  <c r="AA77" i="2"/>
  <c r="AB77" i="2" s="1"/>
  <c r="AU77" i="2"/>
  <c r="AV77" i="2" s="1"/>
  <c r="AO77" i="2"/>
  <c r="AP77" i="2" s="1"/>
  <c r="AE77" i="2"/>
  <c r="AF77" i="2" s="1"/>
  <c r="Y77" i="2"/>
  <c r="Z77" i="2" s="1"/>
  <c r="AS77" i="2"/>
  <c r="AT77" i="2" s="1"/>
  <c r="AI77" i="2"/>
  <c r="AJ77" i="2" s="1"/>
  <c r="AC77" i="2"/>
  <c r="AD77" i="2" s="1"/>
  <c r="AG77" i="2"/>
  <c r="AH77" i="2" s="1"/>
  <c r="W77" i="2"/>
  <c r="X77" i="2" s="1"/>
  <c r="AM77" i="2"/>
  <c r="AN77" i="2" s="1"/>
  <c r="F75" i="2"/>
  <c r="F71" i="2"/>
  <c r="F66" i="2"/>
  <c r="F60" i="2"/>
  <c r="F65" i="2"/>
  <c r="AU17" i="2"/>
  <c r="AV17" i="2" s="1"/>
  <c r="AQ17" i="2"/>
  <c r="AR17" i="2" s="1"/>
  <c r="AM17" i="2"/>
  <c r="AN17" i="2" s="1"/>
  <c r="AI17" i="2"/>
  <c r="AJ17" i="2" s="1"/>
  <c r="AE17" i="2"/>
  <c r="AA17" i="2"/>
  <c r="AB17" i="2" s="1"/>
  <c r="W17" i="2"/>
  <c r="X17" i="2" s="1"/>
  <c r="AS17" i="2"/>
  <c r="AT17" i="2" s="1"/>
  <c r="AO17" i="2"/>
  <c r="AP17" i="2" s="1"/>
  <c r="AK17" i="2"/>
  <c r="AL17" i="2" s="1"/>
  <c r="AG17" i="2"/>
  <c r="AH17" i="2" s="1"/>
  <c r="AC17" i="2"/>
  <c r="AD17" i="2" s="1"/>
  <c r="Y17" i="2"/>
  <c r="Z17" i="2" s="1"/>
  <c r="AU13" i="2"/>
  <c r="AV13" i="2" s="1"/>
  <c r="AQ13" i="2"/>
  <c r="AR13" i="2" s="1"/>
  <c r="AM13" i="2"/>
  <c r="AN13" i="2" s="1"/>
  <c r="AI13" i="2"/>
  <c r="AJ13" i="2" s="1"/>
  <c r="AE13" i="2"/>
  <c r="AF13" i="2" s="1"/>
  <c r="AA13" i="2"/>
  <c r="AB13" i="2" s="1"/>
  <c r="W13" i="2"/>
  <c r="X13" i="2" s="1"/>
  <c r="AS13" i="2"/>
  <c r="AT13" i="2" s="1"/>
  <c r="AO13" i="2"/>
  <c r="AP13" i="2" s="1"/>
  <c r="AK13" i="2"/>
  <c r="AL13" i="2" s="1"/>
  <c r="AG13" i="2"/>
  <c r="AH13" i="2" s="1"/>
  <c r="AC13" i="2"/>
  <c r="AD13" i="2" s="1"/>
  <c r="Y13" i="2"/>
  <c r="AU9" i="2"/>
  <c r="AV9" i="2" s="1"/>
  <c r="AQ9" i="2"/>
  <c r="AR9" i="2" s="1"/>
  <c r="AM9" i="2"/>
  <c r="AN9" i="2" s="1"/>
  <c r="AI9" i="2"/>
  <c r="AJ9" i="2" s="1"/>
  <c r="AE9" i="2"/>
  <c r="AF9" i="2" s="1"/>
  <c r="AA9" i="2"/>
  <c r="W9" i="2"/>
  <c r="X9" i="2" s="1"/>
  <c r="AS9" i="2"/>
  <c r="AT9" i="2" s="1"/>
  <c r="AO9" i="2"/>
  <c r="AP9" i="2" s="1"/>
  <c r="AK9" i="2"/>
  <c r="AL9" i="2" s="1"/>
  <c r="AG9" i="2"/>
  <c r="AH9" i="2" s="1"/>
  <c r="AC9" i="2"/>
  <c r="AD9" i="2" s="1"/>
  <c r="Y9" i="2"/>
  <c r="Z9" i="2" s="1"/>
  <c r="AU5" i="2"/>
  <c r="AV5" i="2" s="1"/>
  <c r="AQ5" i="2"/>
  <c r="AR5" i="2" s="1"/>
  <c r="AM5" i="2"/>
  <c r="AN5" i="2" s="1"/>
  <c r="AI5" i="2"/>
  <c r="AJ5" i="2" s="1"/>
  <c r="AE5" i="2"/>
  <c r="AF5" i="2" s="1"/>
  <c r="AA5" i="2"/>
  <c r="W5" i="2"/>
  <c r="X5" i="2" s="1"/>
  <c r="AS5" i="2"/>
  <c r="AT5" i="2" s="1"/>
  <c r="AO5" i="2"/>
  <c r="AP5" i="2" s="1"/>
  <c r="AK5" i="2"/>
  <c r="AL5" i="2" s="1"/>
  <c r="AG5" i="2"/>
  <c r="AH5" i="2" s="1"/>
  <c r="AC5" i="2"/>
  <c r="AD5" i="2" s="1"/>
  <c r="Y5" i="2"/>
  <c r="Z5" i="2" s="1"/>
  <c r="AU24" i="2"/>
  <c r="AV24" i="2" s="1"/>
  <c r="AQ24" i="2"/>
  <c r="AR24" i="2" s="1"/>
  <c r="AM24" i="2"/>
  <c r="AN24" i="2" s="1"/>
  <c r="AI24" i="2"/>
  <c r="AJ24" i="2" s="1"/>
  <c r="AE24" i="2"/>
  <c r="AF24" i="2" s="1"/>
  <c r="AA24" i="2"/>
  <c r="AB24" i="2" s="1"/>
  <c r="W24" i="2"/>
  <c r="X24" i="2" s="1"/>
  <c r="AS24" i="2"/>
  <c r="AT24" i="2" s="1"/>
  <c r="AO24" i="2"/>
  <c r="AP24" i="2" s="1"/>
  <c r="AK24" i="2"/>
  <c r="AL24" i="2" s="1"/>
  <c r="AG24" i="2"/>
  <c r="AH24" i="2" s="1"/>
  <c r="AC24" i="2"/>
  <c r="Y24" i="2"/>
  <c r="Z24" i="2" s="1"/>
  <c r="AU28" i="2"/>
  <c r="AV28" i="2" s="1"/>
  <c r="AQ28" i="2"/>
  <c r="AR28" i="2" s="1"/>
  <c r="AM28" i="2"/>
  <c r="AN28" i="2" s="1"/>
  <c r="AI28" i="2"/>
  <c r="AJ28" i="2" s="1"/>
  <c r="AE28" i="2"/>
  <c r="AF28" i="2" s="1"/>
  <c r="AA28" i="2"/>
  <c r="AB28" i="2" s="1"/>
  <c r="W28" i="2"/>
  <c r="X28" i="2" s="1"/>
  <c r="AS28" i="2"/>
  <c r="AT28" i="2" s="1"/>
  <c r="AO28" i="2"/>
  <c r="AP28" i="2" s="1"/>
  <c r="AK28" i="2"/>
  <c r="AL28" i="2" s="1"/>
  <c r="AG28" i="2"/>
  <c r="AH28" i="2" s="1"/>
  <c r="AC28" i="2"/>
  <c r="AD28" i="2" s="1"/>
  <c r="Y28" i="2"/>
  <c r="AS47" i="2"/>
  <c r="AT47" i="2" s="1"/>
  <c r="AO47" i="2"/>
  <c r="AP47" i="2" s="1"/>
  <c r="AK47" i="2"/>
  <c r="AL47" i="2" s="1"/>
  <c r="AG47" i="2"/>
  <c r="AC47" i="2"/>
  <c r="AD47" i="2" s="1"/>
  <c r="Y47" i="2"/>
  <c r="Z47" i="2" s="1"/>
  <c r="AU47" i="2"/>
  <c r="AV47" i="2" s="1"/>
  <c r="AM47" i="2"/>
  <c r="AN47" i="2" s="1"/>
  <c r="AE47" i="2"/>
  <c r="AF47" i="2" s="1"/>
  <c r="W47" i="2"/>
  <c r="X47" i="2" s="1"/>
  <c r="AQ47" i="2"/>
  <c r="AR47" i="2" s="1"/>
  <c r="AI47" i="2"/>
  <c r="AJ47" i="2" s="1"/>
  <c r="AA47" i="2"/>
  <c r="AB47" i="2" s="1"/>
  <c r="AO36" i="2"/>
  <c r="AP36" i="2" s="1"/>
  <c r="AI36" i="2"/>
  <c r="AJ36" i="2" s="1"/>
  <c r="Y36" i="2"/>
  <c r="Z36" i="2" s="1"/>
  <c r="AS36" i="2"/>
  <c r="AT36" i="2" s="1"/>
  <c r="AM36" i="2"/>
  <c r="AC36" i="2"/>
  <c r="AD36" i="2" s="1"/>
  <c r="W36" i="2"/>
  <c r="X36" i="2" s="1"/>
  <c r="AQ36" i="2"/>
  <c r="AR36" i="2" s="1"/>
  <c r="AG36" i="2"/>
  <c r="AH36" i="2" s="1"/>
  <c r="AA36" i="2"/>
  <c r="AB36" i="2" s="1"/>
  <c r="AK36" i="2"/>
  <c r="AL36" i="2" s="1"/>
  <c r="AE36" i="2"/>
  <c r="AF36" i="2" s="1"/>
  <c r="AU36" i="2"/>
  <c r="AV36" i="2" s="1"/>
  <c r="F86" i="1"/>
  <c r="AU58" i="1"/>
  <c r="AV58" i="1" s="1"/>
  <c r="AQ58" i="1"/>
  <c r="AR58" i="1" s="1"/>
  <c r="AM58" i="1"/>
  <c r="AN58" i="1" s="1"/>
  <c r="AI58" i="1"/>
  <c r="AJ58" i="1" s="1"/>
  <c r="AE58" i="1"/>
  <c r="AF58" i="1" s="1"/>
  <c r="AA58" i="1"/>
  <c r="AB58" i="1" s="1"/>
  <c r="W58" i="1"/>
  <c r="X58" i="1" s="1"/>
  <c r="AO58" i="1"/>
  <c r="AP58" i="1" s="1"/>
  <c r="AG58" i="1"/>
  <c r="AH58" i="1" s="1"/>
  <c r="Y58" i="1"/>
  <c r="Z58" i="1" s="1"/>
  <c r="AS58" i="1"/>
  <c r="AT58" i="1" s="1"/>
  <c r="AK58" i="1"/>
  <c r="AL58" i="1" s="1"/>
  <c r="AC58" i="1"/>
  <c r="AD58" i="1" s="1"/>
  <c r="AU54" i="1"/>
  <c r="AV54" i="1" s="1"/>
  <c r="AQ54" i="1"/>
  <c r="AR54" i="1" s="1"/>
  <c r="AM54" i="1"/>
  <c r="AN54" i="1" s="1"/>
  <c r="AI54" i="1"/>
  <c r="AJ54" i="1" s="1"/>
  <c r="AE54" i="1"/>
  <c r="AF54" i="1" s="1"/>
  <c r="AA54" i="1"/>
  <c r="AB54" i="1" s="1"/>
  <c r="W54" i="1"/>
  <c r="X54" i="1" s="1"/>
  <c r="AO54" i="1"/>
  <c r="AP54" i="1" s="1"/>
  <c r="AG54" i="1"/>
  <c r="AH54" i="1" s="1"/>
  <c r="Y54" i="1"/>
  <c r="Z54" i="1" s="1"/>
  <c r="AS54" i="1"/>
  <c r="AT54" i="1" s="1"/>
  <c r="AK54" i="1"/>
  <c r="AL54" i="1" s="1"/>
  <c r="AC54" i="1"/>
  <c r="AD54" i="1" s="1"/>
  <c r="AU50" i="1"/>
  <c r="AV50" i="1" s="1"/>
  <c r="AQ50" i="1"/>
  <c r="AR50" i="1" s="1"/>
  <c r="AM50" i="1"/>
  <c r="AI50" i="1"/>
  <c r="AJ50" i="1" s="1"/>
  <c r="AE50" i="1"/>
  <c r="AF50" i="1" s="1"/>
  <c r="AA50" i="1"/>
  <c r="AB50" i="1" s="1"/>
  <c r="W50" i="1"/>
  <c r="X50" i="1" s="1"/>
  <c r="AO50" i="1"/>
  <c r="AP50" i="1" s="1"/>
  <c r="AG50" i="1"/>
  <c r="AH50" i="1" s="1"/>
  <c r="Y50" i="1"/>
  <c r="Z50" i="1" s="1"/>
  <c r="AS50" i="1"/>
  <c r="AT50" i="1" s="1"/>
  <c r="AK50" i="1"/>
  <c r="AL50" i="1" s="1"/>
  <c r="AC50" i="1"/>
  <c r="AD50" i="1" s="1"/>
  <c r="F77" i="1"/>
  <c r="F61" i="1"/>
  <c r="AU70" i="1"/>
  <c r="AV70" i="1" s="1"/>
  <c r="AQ70" i="1"/>
  <c r="AR70" i="1" s="1"/>
  <c r="AM70" i="1"/>
  <c r="AN70" i="1" s="1"/>
  <c r="AI70" i="1"/>
  <c r="AJ70" i="1" s="1"/>
  <c r="AE70" i="1"/>
  <c r="AF70" i="1" s="1"/>
  <c r="AA70" i="1"/>
  <c r="AB70" i="1" s="1"/>
  <c r="W70" i="1"/>
  <c r="X70" i="1" s="1"/>
  <c r="AG70" i="1"/>
  <c r="AH70" i="1" s="1"/>
  <c r="AS70" i="1"/>
  <c r="AT70" i="1" s="1"/>
  <c r="AC70" i="1"/>
  <c r="AD70" i="1" s="1"/>
  <c r="AO70" i="1"/>
  <c r="AP70" i="1" s="1"/>
  <c r="Y70" i="1"/>
  <c r="Z70" i="1" s="1"/>
  <c r="AK70" i="1"/>
  <c r="AL70" i="1" s="1"/>
  <c r="AU9" i="1"/>
  <c r="AV9" i="1" s="1"/>
  <c r="AQ9" i="1"/>
  <c r="AR9" i="1" s="1"/>
  <c r="AI9" i="1"/>
  <c r="AJ9" i="1" s="1"/>
  <c r="W9" i="1"/>
  <c r="X9" i="1" s="1"/>
  <c r="AS9" i="1"/>
  <c r="AT9" i="1" s="1"/>
  <c r="AO9" i="1"/>
  <c r="AP9" i="1" s="1"/>
  <c r="AK9" i="1"/>
  <c r="AL9" i="1" s="1"/>
  <c r="AG9" i="1"/>
  <c r="AH9" i="1" s="1"/>
  <c r="AC9" i="1"/>
  <c r="AD9" i="1" s="1"/>
  <c r="Y9" i="1"/>
  <c r="Z9" i="1" s="1"/>
  <c r="AE9" i="1"/>
  <c r="AF9" i="1" s="1"/>
  <c r="AM9" i="1"/>
  <c r="AN9" i="1" s="1"/>
  <c r="AA9" i="1"/>
  <c r="AI5" i="1"/>
  <c r="AJ5" i="1" s="1"/>
  <c r="AA5" i="1"/>
  <c r="AB5" i="1" s="1"/>
  <c r="AS5" i="1"/>
  <c r="AT5" i="1" s="1"/>
  <c r="AO5" i="1"/>
  <c r="AP5" i="1" s="1"/>
  <c r="AK5" i="1"/>
  <c r="AL5" i="1" s="1"/>
  <c r="AG5" i="1"/>
  <c r="AH5" i="1" s="1"/>
  <c r="AC5" i="1"/>
  <c r="AD5" i="1" s="1"/>
  <c r="Y5" i="1"/>
  <c r="Z5" i="1" s="1"/>
  <c r="AU5" i="1"/>
  <c r="AV5" i="1" s="1"/>
  <c r="AM5" i="1"/>
  <c r="AN5" i="1" s="1"/>
  <c r="W5" i="1"/>
  <c r="AQ5" i="1"/>
  <c r="AR5" i="1" s="1"/>
  <c r="AE5" i="1"/>
  <c r="AF5" i="1" s="1"/>
  <c r="AS14" i="1"/>
  <c r="AT14" i="1" s="1"/>
  <c r="AO14" i="1"/>
  <c r="AP14" i="1" s="1"/>
  <c r="AK14" i="1"/>
  <c r="AL14" i="1" s="1"/>
  <c r="AG14" i="1"/>
  <c r="AH14" i="1" s="1"/>
  <c r="AC14" i="1"/>
  <c r="AD14" i="1" s="1"/>
  <c r="Y14" i="1"/>
  <c r="Z14" i="1" s="1"/>
  <c r="AQ14" i="1"/>
  <c r="AR14" i="1" s="1"/>
  <c r="AA14" i="1"/>
  <c r="AU14" i="1"/>
  <c r="AV14" i="1" s="1"/>
  <c r="AE14" i="1"/>
  <c r="AF14" i="1" s="1"/>
  <c r="AI14" i="1"/>
  <c r="AJ14" i="1" s="1"/>
  <c r="AM14" i="1"/>
  <c r="AN14" i="1" s="1"/>
  <c r="W14" i="1"/>
  <c r="X14" i="1" s="1"/>
  <c r="AS18" i="1"/>
  <c r="AT18" i="1" s="1"/>
  <c r="AO18" i="1"/>
  <c r="AP18" i="1" s="1"/>
  <c r="AK18" i="1"/>
  <c r="AL18" i="1" s="1"/>
  <c r="AG18" i="1"/>
  <c r="AH18" i="1" s="1"/>
  <c r="AC18" i="1"/>
  <c r="AD18" i="1" s="1"/>
  <c r="Y18" i="1"/>
  <c r="Z18" i="1" s="1"/>
  <c r="AQ18" i="1"/>
  <c r="AR18" i="1" s="1"/>
  <c r="AA18" i="1"/>
  <c r="AU18" i="1"/>
  <c r="AV18" i="1" s="1"/>
  <c r="AM18" i="1"/>
  <c r="AN18" i="1" s="1"/>
  <c r="AE18" i="1"/>
  <c r="AF18" i="1" s="1"/>
  <c r="W18" i="1"/>
  <c r="X18" i="1" s="1"/>
  <c r="AI18" i="1"/>
  <c r="AJ18" i="1" s="1"/>
  <c r="AS23" i="1"/>
  <c r="AT23" i="1" s="1"/>
  <c r="AO23" i="1"/>
  <c r="AP23" i="1" s="1"/>
  <c r="AK23" i="1"/>
  <c r="AL23" i="1" s="1"/>
  <c r="AG23" i="1"/>
  <c r="AH23" i="1" s="1"/>
  <c r="AC23" i="1"/>
  <c r="Y23" i="1"/>
  <c r="Z23" i="1" s="1"/>
  <c r="AI23" i="1"/>
  <c r="AJ23" i="1" s="1"/>
  <c r="W23" i="1"/>
  <c r="X23" i="1" s="1"/>
  <c r="AU23" i="1"/>
  <c r="AV23" i="1" s="1"/>
  <c r="AE23" i="1"/>
  <c r="AF23" i="1" s="1"/>
  <c r="AQ23" i="1"/>
  <c r="AR23" i="1" s="1"/>
  <c r="AA23" i="1"/>
  <c r="AB23" i="1" s="1"/>
  <c r="AM23" i="1"/>
  <c r="AN23" i="1" s="1"/>
  <c r="AS27" i="1"/>
  <c r="AT27" i="1" s="1"/>
  <c r="AO27" i="1"/>
  <c r="AP27" i="1" s="1"/>
  <c r="AK27" i="1"/>
  <c r="AL27" i="1" s="1"/>
  <c r="AG27" i="1"/>
  <c r="AH27" i="1" s="1"/>
  <c r="AC27" i="1"/>
  <c r="Y27" i="1"/>
  <c r="Z27" i="1" s="1"/>
  <c r="AI27" i="1"/>
  <c r="AJ27" i="1" s="1"/>
  <c r="AM27" i="1"/>
  <c r="AN27" i="1" s="1"/>
  <c r="AU27" i="1"/>
  <c r="AV27" i="1" s="1"/>
  <c r="AE27" i="1"/>
  <c r="AF27" i="1" s="1"/>
  <c r="AQ27" i="1"/>
  <c r="AR27" i="1" s="1"/>
  <c r="AA27" i="1"/>
  <c r="AB27" i="1" s="1"/>
  <c r="W27" i="1"/>
  <c r="X27" i="1" s="1"/>
  <c r="AS31" i="1"/>
  <c r="AT31" i="1" s="1"/>
  <c r="AO31" i="1"/>
  <c r="AP31" i="1" s="1"/>
  <c r="AK31" i="1"/>
  <c r="AL31" i="1" s="1"/>
  <c r="AG31" i="1"/>
  <c r="AH31" i="1" s="1"/>
  <c r="AC31" i="1"/>
  <c r="Y31" i="1"/>
  <c r="Z31" i="1" s="1"/>
  <c r="AI31" i="1"/>
  <c r="AJ31" i="1" s="1"/>
  <c r="W31" i="1"/>
  <c r="X31" i="1" s="1"/>
  <c r="AU31" i="1"/>
  <c r="AV31" i="1" s="1"/>
  <c r="AE31" i="1"/>
  <c r="AF31" i="1" s="1"/>
  <c r="AQ31" i="1"/>
  <c r="AR31" i="1" s="1"/>
  <c r="AA31" i="1"/>
  <c r="AB31" i="1" s="1"/>
  <c r="AM31" i="1"/>
  <c r="AN31" i="1" s="1"/>
  <c r="AS35" i="1"/>
  <c r="AT35" i="1" s="1"/>
  <c r="AO35" i="1"/>
  <c r="AP35" i="1" s="1"/>
  <c r="AK35" i="1"/>
  <c r="AL35" i="1" s="1"/>
  <c r="AG35" i="1"/>
  <c r="AH35" i="1" s="1"/>
  <c r="AC35" i="1"/>
  <c r="AD35" i="1" s="1"/>
  <c r="Y35" i="1"/>
  <c r="Z35" i="1" s="1"/>
  <c r="AI35" i="1"/>
  <c r="AJ35" i="1" s="1"/>
  <c r="AU35" i="1"/>
  <c r="AV35" i="1" s="1"/>
  <c r="AE35" i="1"/>
  <c r="AQ35" i="1"/>
  <c r="AR35" i="1" s="1"/>
  <c r="AA35" i="1"/>
  <c r="AB35" i="1" s="1"/>
  <c r="AM35" i="1"/>
  <c r="AN35" i="1" s="1"/>
  <c r="W35" i="1"/>
  <c r="X35" i="1" s="1"/>
  <c r="AS39" i="1"/>
  <c r="AT39" i="1" s="1"/>
  <c r="AO39" i="1"/>
  <c r="AP39" i="1" s="1"/>
  <c r="AK39" i="1"/>
  <c r="AL39" i="1" s="1"/>
  <c r="AG39" i="1"/>
  <c r="AC39" i="1"/>
  <c r="AD39" i="1" s="1"/>
  <c r="Y39" i="1"/>
  <c r="Z39" i="1" s="1"/>
  <c r="AI39" i="1"/>
  <c r="AJ39" i="1" s="1"/>
  <c r="AM39" i="1"/>
  <c r="AN39" i="1" s="1"/>
  <c r="W39" i="1"/>
  <c r="X39" i="1" s="1"/>
  <c r="AU39" i="1"/>
  <c r="AV39" i="1" s="1"/>
  <c r="AE39" i="1"/>
  <c r="AF39" i="1" s="1"/>
  <c r="AQ39" i="1"/>
  <c r="AR39" i="1" s="1"/>
  <c r="AA39" i="1"/>
  <c r="AB39" i="1" s="1"/>
  <c r="AS43" i="1"/>
  <c r="AT43" i="1" s="1"/>
  <c r="AO43" i="1"/>
  <c r="AP43" i="1" s="1"/>
  <c r="AK43" i="1"/>
  <c r="AL43" i="1" s="1"/>
  <c r="AG43" i="1"/>
  <c r="AH43" i="1" s="1"/>
  <c r="AC43" i="1"/>
  <c r="AD43" i="1" s="1"/>
  <c r="Y43" i="1"/>
  <c r="Z43" i="1" s="1"/>
  <c r="AI43" i="1"/>
  <c r="AU43" i="1"/>
  <c r="AV43" i="1" s="1"/>
  <c r="AE43" i="1"/>
  <c r="AF43" i="1" s="1"/>
  <c r="AM43" i="1"/>
  <c r="AN43" i="1" s="1"/>
  <c r="AQ43" i="1"/>
  <c r="AR43" i="1" s="1"/>
  <c r="AA43" i="1"/>
  <c r="AB43" i="1" s="1"/>
  <c r="W43" i="1"/>
  <c r="X43" i="1" s="1"/>
  <c r="F80" i="1"/>
  <c r="F72" i="1"/>
  <c r="F70" i="2"/>
  <c r="AU18" i="2"/>
  <c r="AV18" i="2" s="1"/>
  <c r="AQ18" i="2"/>
  <c r="AR18" i="2" s="1"/>
  <c r="AM18" i="2"/>
  <c r="AN18" i="2" s="1"/>
  <c r="AI18" i="2"/>
  <c r="AJ18" i="2" s="1"/>
  <c r="AE18" i="2"/>
  <c r="AF18" i="2" s="1"/>
  <c r="AA18" i="2"/>
  <c r="AB18" i="2" s="1"/>
  <c r="W18" i="2"/>
  <c r="X18" i="2" s="1"/>
  <c r="AS18" i="2"/>
  <c r="AT18" i="2" s="1"/>
  <c r="AO18" i="2"/>
  <c r="AP18" i="2" s="1"/>
  <c r="AK18" i="2"/>
  <c r="AL18" i="2" s="1"/>
  <c r="AG18" i="2"/>
  <c r="AH18" i="2" s="1"/>
  <c r="AC18" i="2"/>
  <c r="Y18" i="2"/>
  <c r="Z18" i="2" s="1"/>
  <c r="AU6" i="2"/>
  <c r="AV6" i="2" s="1"/>
  <c r="AQ6" i="2"/>
  <c r="AR6" i="2" s="1"/>
  <c r="AM6" i="2"/>
  <c r="AN6" i="2" s="1"/>
  <c r="AI6" i="2"/>
  <c r="AJ6" i="2" s="1"/>
  <c r="AE6" i="2"/>
  <c r="AF6" i="2" s="1"/>
  <c r="AA6" i="2"/>
  <c r="AB6" i="2" s="1"/>
  <c r="W6" i="2"/>
  <c r="AS6" i="2"/>
  <c r="AT6" i="2" s="1"/>
  <c r="AO6" i="2"/>
  <c r="AP6" i="2" s="1"/>
  <c r="AK6" i="2"/>
  <c r="AL6" i="2" s="1"/>
  <c r="AG6" i="2"/>
  <c r="AH6" i="2" s="1"/>
  <c r="AC6" i="2"/>
  <c r="AD6" i="2" s="1"/>
  <c r="Y6" i="2"/>
  <c r="Z6" i="2" s="1"/>
  <c r="AS31" i="2"/>
  <c r="AT31" i="2" s="1"/>
  <c r="AM31" i="2"/>
  <c r="AN31" i="2" s="1"/>
  <c r="AC31" i="2"/>
  <c r="AD31" i="2" s="1"/>
  <c r="W31" i="2"/>
  <c r="X31" i="2" s="1"/>
  <c r="AQ31" i="2"/>
  <c r="AR31" i="2" s="1"/>
  <c r="AG31" i="2"/>
  <c r="AH31" i="2" s="1"/>
  <c r="AA31" i="2"/>
  <c r="AB31" i="2" s="1"/>
  <c r="AU31" i="2"/>
  <c r="AV31" i="2" s="1"/>
  <c r="AK31" i="2"/>
  <c r="AL31" i="2" s="1"/>
  <c r="AE31" i="2"/>
  <c r="AF31" i="2" s="1"/>
  <c r="AI31" i="2"/>
  <c r="Y31" i="2"/>
  <c r="Z31" i="2" s="1"/>
  <c r="AO31" i="2"/>
  <c r="AP31" i="2" s="1"/>
  <c r="AS43" i="2"/>
  <c r="AT43" i="2" s="1"/>
  <c r="AO43" i="2"/>
  <c r="AP43" i="2" s="1"/>
  <c r="AK43" i="2"/>
  <c r="AL43" i="2" s="1"/>
  <c r="AG43" i="2"/>
  <c r="AH43" i="2" s="1"/>
  <c r="AQ43" i="2"/>
  <c r="AR43" i="2" s="1"/>
  <c r="AI43" i="2"/>
  <c r="AJ43" i="2" s="1"/>
  <c r="AC43" i="2"/>
  <c r="W43" i="2"/>
  <c r="X43" i="2" s="1"/>
  <c r="AU43" i="2"/>
  <c r="AV43" i="2" s="1"/>
  <c r="AA43" i="2"/>
  <c r="AB43" i="2" s="1"/>
  <c r="AM43" i="2"/>
  <c r="AN43" i="2" s="1"/>
  <c r="AE43" i="2"/>
  <c r="AF43" i="2" s="1"/>
  <c r="Y43" i="2"/>
  <c r="Z43" i="2" s="1"/>
  <c r="AU83" i="1"/>
  <c r="AV83" i="1" s="1"/>
  <c r="AQ83" i="1"/>
  <c r="AR83" i="1" s="1"/>
  <c r="AM83" i="1"/>
  <c r="AN83" i="1" s="1"/>
  <c r="AI83" i="1"/>
  <c r="AJ83" i="1" s="1"/>
  <c r="AE83" i="1"/>
  <c r="AF83" i="1" s="1"/>
  <c r="AA83" i="1"/>
  <c r="AB83" i="1" s="1"/>
  <c r="W83" i="1"/>
  <c r="X83" i="1" s="1"/>
  <c r="AS83" i="1"/>
  <c r="AT83" i="1" s="1"/>
  <c r="AC83" i="1"/>
  <c r="AD83" i="1" s="1"/>
  <c r="AO83" i="1"/>
  <c r="AP83" i="1" s="1"/>
  <c r="Y83" i="1"/>
  <c r="Z83" i="1" s="1"/>
  <c r="AK83" i="1"/>
  <c r="AL83" i="1" s="1"/>
  <c r="AG83" i="1"/>
  <c r="AH83" i="1" s="1"/>
  <c r="AU75" i="1"/>
  <c r="AV75" i="1" s="1"/>
  <c r="AQ75" i="1"/>
  <c r="AR75" i="1" s="1"/>
  <c r="AM75" i="1"/>
  <c r="AN75" i="1" s="1"/>
  <c r="AI75" i="1"/>
  <c r="AJ75" i="1" s="1"/>
  <c r="AE75" i="1"/>
  <c r="AF75" i="1" s="1"/>
  <c r="AA75" i="1"/>
  <c r="AB75" i="1" s="1"/>
  <c r="W75" i="1"/>
  <c r="X75" i="1" s="1"/>
  <c r="AS75" i="1"/>
  <c r="AT75" i="1" s="1"/>
  <c r="AC75" i="1"/>
  <c r="AD75" i="1" s="1"/>
  <c r="AO75" i="1"/>
  <c r="AP75" i="1" s="1"/>
  <c r="Y75" i="1"/>
  <c r="Z75" i="1" s="1"/>
  <c r="AK75" i="1"/>
  <c r="AL75" i="1" s="1"/>
  <c r="AG75" i="1"/>
  <c r="AH75" i="1" s="1"/>
  <c r="AU67" i="1"/>
  <c r="AV67" i="1" s="1"/>
  <c r="AQ67" i="1"/>
  <c r="AR67" i="1" s="1"/>
  <c r="AM67" i="1"/>
  <c r="AN67" i="1" s="1"/>
  <c r="AI67" i="1"/>
  <c r="AJ67" i="1" s="1"/>
  <c r="AE67" i="1"/>
  <c r="AF67" i="1" s="1"/>
  <c r="AA67" i="1"/>
  <c r="AB67" i="1" s="1"/>
  <c r="W67" i="1"/>
  <c r="X67" i="1" s="1"/>
  <c r="F67" i="1" s="1"/>
  <c r="AS67" i="1"/>
  <c r="AT67" i="1" s="1"/>
  <c r="AC67" i="1"/>
  <c r="AD67" i="1" s="1"/>
  <c r="AO67" i="1"/>
  <c r="AP67" i="1" s="1"/>
  <c r="Y67" i="1"/>
  <c r="Z67" i="1" s="1"/>
  <c r="AK67" i="1"/>
  <c r="AL67" i="1" s="1"/>
  <c r="AG67" i="1"/>
  <c r="AH67" i="1" s="1"/>
  <c r="AU59" i="1"/>
  <c r="AV59" i="1" s="1"/>
  <c r="AQ59" i="1"/>
  <c r="AR59" i="1" s="1"/>
  <c r="AM59" i="1"/>
  <c r="AN59" i="1" s="1"/>
  <c r="AI59" i="1"/>
  <c r="AJ59" i="1" s="1"/>
  <c r="AE59" i="1"/>
  <c r="AF59" i="1" s="1"/>
  <c r="AA59" i="1"/>
  <c r="AB59" i="1" s="1"/>
  <c r="W59" i="1"/>
  <c r="X59" i="1" s="1"/>
  <c r="AS59" i="1"/>
  <c r="AT59" i="1" s="1"/>
  <c r="AC59" i="1"/>
  <c r="AD59" i="1" s="1"/>
  <c r="AO59" i="1"/>
  <c r="AP59" i="1" s="1"/>
  <c r="Y59" i="1"/>
  <c r="Z59" i="1" s="1"/>
  <c r="AK59" i="1"/>
  <c r="AL59" i="1" s="1"/>
  <c r="AG59" i="1"/>
  <c r="AH59" i="1" s="1"/>
  <c r="AU55" i="1"/>
  <c r="AV55" i="1" s="1"/>
  <c r="AQ55" i="1"/>
  <c r="AR55" i="1" s="1"/>
  <c r="AM55" i="1"/>
  <c r="AN55" i="1" s="1"/>
  <c r="AI55" i="1"/>
  <c r="AJ55" i="1" s="1"/>
  <c r="AE55" i="1"/>
  <c r="AF55" i="1" s="1"/>
  <c r="AA55" i="1"/>
  <c r="AB55" i="1" s="1"/>
  <c r="W55" i="1"/>
  <c r="X55" i="1" s="1"/>
  <c r="AO55" i="1"/>
  <c r="AP55" i="1" s="1"/>
  <c r="AG55" i="1"/>
  <c r="AH55" i="1" s="1"/>
  <c r="Y55" i="1"/>
  <c r="Z55" i="1" s="1"/>
  <c r="AS55" i="1"/>
  <c r="AT55" i="1" s="1"/>
  <c r="AK55" i="1"/>
  <c r="AL55" i="1" s="1"/>
  <c r="AC55" i="1"/>
  <c r="AD55" i="1" s="1"/>
  <c r="AU47" i="1"/>
  <c r="AV47" i="1" s="1"/>
  <c r="AQ47" i="1"/>
  <c r="AR47" i="1" s="1"/>
  <c r="AM47" i="1"/>
  <c r="AN47" i="1" s="1"/>
  <c r="AI47" i="1"/>
  <c r="AJ47" i="1" s="1"/>
  <c r="AE47" i="1"/>
  <c r="AF47" i="1" s="1"/>
  <c r="AA47" i="1"/>
  <c r="AB47" i="1" s="1"/>
  <c r="W47" i="1"/>
  <c r="X47" i="1" s="1"/>
  <c r="AO47" i="1"/>
  <c r="AP47" i="1" s="1"/>
  <c r="AG47" i="1"/>
  <c r="AH47" i="1" s="1"/>
  <c r="Y47" i="1"/>
  <c r="Z47" i="1" s="1"/>
  <c r="AS47" i="1"/>
  <c r="AT47" i="1" s="1"/>
  <c r="AK47" i="1"/>
  <c r="AC47" i="1"/>
  <c r="AD47" i="1" s="1"/>
  <c r="F81" i="1"/>
  <c r="AS13" i="1"/>
  <c r="AT13" i="1" s="1"/>
  <c r="AO13" i="1"/>
  <c r="AP13" i="1" s="1"/>
  <c r="AK13" i="1"/>
  <c r="AL13" i="1" s="1"/>
  <c r="AG13" i="1"/>
  <c r="AH13" i="1" s="1"/>
  <c r="AC13" i="1"/>
  <c r="AD13" i="1" s="1"/>
  <c r="Y13" i="1"/>
  <c r="Z13" i="1" s="1"/>
  <c r="AM13" i="1"/>
  <c r="AN13" i="1" s="1"/>
  <c r="W13" i="1"/>
  <c r="X13" i="1" s="1"/>
  <c r="AQ13" i="1"/>
  <c r="AR13" i="1" s="1"/>
  <c r="AA13" i="1"/>
  <c r="AU13" i="1"/>
  <c r="AV13" i="1" s="1"/>
  <c r="AE13" i="1"/>
  <c r="AF13" i="1" s="1"/>
  <c r="AI13" i="1"/>
  <c r="AJ13" i="1" s="1"/>
  <c r="AS26" i="1"/>
  <c r="AT26" i="1" s="1"/>
  <c r="AO26" i="1"/>
  <c r="AP26" i="1" s="1"/>
  <c r="AK26" i="1"/>
  <c r="AL26" i="1" s="1"/>
  <c r="AG26" i="1"/>
  <c r="AH26" i="1" s="1"/>
  <c r="AC26" i="1"/>
  <c r="Y26" i="1"/>
  <c r="Z26" i="1" s="1"/>
  <c r="AU26" i="1"/>
  <c r="AV26" i="1" s="1"/>
  <c r="AE26" i="1"/>
  <c r="AF26" i="1" s="1"/>
  <c r="AQ26" i="1"/>
  <c r="AR26" i="1" s="1"/>
  <c r="AA26" i="1"/>
  <c r="AB26" i="1" s="1"/>
  <c r="AM26" i="1"/>
  <c r="AN26" i="1" s="1"/>
  <c r="W26" i="1"/>
  <c r="X26" i="1" s="1"/>
  <c r="AI26" i="1"/>
  <c r="AJ26" i="1" s="1"/>
  <c r="AS38" i="1"/>
  <c r="AT38" i="1" s="1"/>
  <c r="AO38" i="1"/>
  <c r="AP38" i="1" s="1"/>
  <c r="AK38" i="1"/>
  <c r="AL38" i="1" s="1"/>
  <c r="AG38" i="1"/>
  <c r="AC38" i="1"/>
  <c r="AD38" i="1" s="1"/>
  <c r="Y38" i="1"/>
  <c r="Z38" i="1" s="1"/>
  <c r="AU38" i="1"/>
  <c r="AV38" i="1" s="1"/>
  <c r="AE38" i="1"/>
  <c r="AF38" i="1" s="1"/>
  <c r="AQ38" i="1"/>
  <c r="AR38" i="1" s="1"/>
  <c r="AA38" i="1"/>
  <c r="AB38" i="1" s="1"/>
  <c r="AM38" i="1"/>
  <c r="AN38" i="1" s="1"/>
  <c r="W38" i="1"/>
  <c r="X38" i="1" s="1"/>
  <c r="AI38" i="1"/>
  <c r="AJ38" i="1" s="1"/>
  <c r="AU94" i="2"/>
  <c r="AV94" i="2" s="1"/>
  <c r="AQ94" i="2"/>
  <c r="AR94" i="2" s="1"/>
  <c r="AM94" i="2"/>
  <c r="AN94" i="2" s="1"/>
  <c r="AI94" i="2"/>
  <c r="AJ94" i="2" s="1"/>
  <c r="AE94" i="2"/>
  <c r="AF94" i="2" s="1"/>
  <c r="AA94" i="2"/>
  <c r="AB94" i="2" s="1"/>
  <c r="W94" i="2"/>
  <c r="X94" i="2" s="1"/>
  <c r="F94" i="2" s="1"/>
  <c r="AS94" i="2"/>
  <c r="AT94" i="2" s="1"/>
  <c r="AO94" i="2"/>
  <c r="AP94" i="2" s="1"/>
  <c r="AK94" i="2"/>
  <c r="AL94" i="2" s="1"/>
  <c r="AC94" i="2"/>
  <c r="AD94" i="2" s="1"/>
  <c r="AG94" i="2"/>
  <c r="AH94" i="2" s="1"/>
  <c r="Y94" i="2"/>
  <c r="Z94" i="2" s="1"/>
  <c r="F79" i="2"/>
  <c r="F76" i="2"/>
  <c r="F72" i="2"/>
  <c r="F68" i="2"/>
  <c r="AU63" i="2"/>
  <c r="AV63" i="2" s="1"/>
  <c r="AQ63" i="2"/>
  <c r="AR63" i="2" s="1"/>
  <c r="AM63" i="2"/>
  <c r="AN63" i="2" s="1"/>
  <c r="AI63" i="2"/>
  <c r="AJ63" i="2" s="1"/>
  <c r="AE63" i="2"/>
  <c r="AF63" i="2" s="1"/>
  <c r="AA63" i="2"/>
  <c r="AB63" i="2" s="1"/>
  <c r="W63" i="2"/>
  <c r="X63" i="2" s="1"/>
  <c r="AO63" i="2"/>
  <c r="AP63" i="2" s="1"/>
  <c r="AG63" i="2"/>
  <c r="AH63" i="2" s="1"/>
  <c r="Y63" i="2"/>
  <c r="Z63" i="2" s="1"/>
  <c r="AS63" i="2"/>
  <c r="AT63" i="2" s="1"/>
  <c r="AK63" i="2"/>
  <c r="AL63" i="2" s="1"/>
  <c r="AC63" i="2"/>
  <c r="AD63" i="2" s="1"/>
  <c r="AO40" i="2"/>
  <c r="AP40" i="2" s="1"/>
  <c r="AI40" i="2"/>
  <c r="AJ40" i="2" s="1"/>
  <c r="Y40" i="2"/>
  <c r="Z40" i="2" s="1"/>
  <c r="AS40" i="2"/>
  <c r="AT40" i="2" s="1"/>
  <c r="AM40" i="2"/>
  <c r="AC40" i="2"/>
  <c r="AD40" i="2" s="1"/>
  <c r="W40" i="2"/>
  <c r="X40" i="2" s="1"/>
  <c r="AQ40" i="2"/>
  <c r="AR40" i="2" s="1"/>
  <c r="AG40" i="2"/>
  <c r="AH40" i="2" s="1"/>
  <c r="AA40" i="2"/>
  <c r="AB40" i="2" s="1"/>
  <c r="AK40" i="2"/>
  <c r="AL40" i="2" s="1"/>
  <c r="AE40" i="2"/>
  <c r="AF40" i="2" s="1"/>
  <c r="AU40" i="2"/>
  <c r="AV40" i="2" s="1"/>
  <c r="AQ42" i="2"/>
  <c r="AR42" i="2" s="1"/>
  <c r="AG42" i="2"/>
  <c r="AA42" i="2"/>
  <c r="AB42" i="2" s="1"/>
  <c r="AU42" i="2"/>
  <c r="AV42" i="2" s="1"/>
  <c r="AK42" i="2"/>
  <c r="AL42" i="2" s="1"/>
  <c r="AE42" i="2"/>
  <c r="AF42" i="2" s="1"/>
  <c r="AO42" i="2"/>
  <c r="AP42" i="2" s="1"/>
  <c r="AI42" i="2"/>
  <c r="AJ42" i="2" s="1"/>
  <c r="Y42" i="2"/>
  <c r="Z42" i="2" s="1"/>
  <c r="AM42" i="2"/>
  <c r="AN42" i="2" s="1"/>
  <c r="AC42" i="2"/>
  <c r="AD42" i="2" s="1"/>
  <c r="W42" i="2"/>
  <c r="X42" i="2" s="1"/>
  <c r="AS42" i="2"/>
  <c r="AT42" i="2" s="1"/>
  <c r="AU16" i="2"/>
  <c r="AV16" i="2" s="1"/>
  <c r="AQ16" i="2"/>
  <c r="AR16" i="2" s="1"/>
  <c r="AM16" i="2"/>
  <c r="AN16" i="2" s="1"/>
  <c r="AI16" i="2"/>
  <c r="AJ16" i="2" s="1"/>
  <c r="AE16" i="2"/>
  <c r="AF16" i="2" s="1"/>
  <c r="AA16" i="2"/>
  <c r="W16" i="2"/>
  <c r="X16" i="2" s="1"/>
  <c r="AS16" i="2"/>
  <c r="AT16" i="2" s="1"/>
  <c r="AO16" i="2"/>
  <c r="AP16" i="2" s="1"/>
  <c r="AK16" i="2"/>
  <c r="AL16" i="2" s="1"/>
  <c r="AG16" i="2"/>
  <c r="AH16" i="2" s="1"/>
  <c r="AC16" i="2"/>
  <c r="AD16" i="2" s="1"/>
  <c r="Y16" i="2"/>
  <c r="Z16" i="2" s="1"/>
  <c r="AU12" i="2"/>
  <c r="AV12" i="2" s="1"/>
  <c r="AQ12" i="2"/>
  <c r="AR12" i="2" s="1"/>
  <c r="AM12" i="2"/>
  <c r="AN12" i="2" s="1"/>
  <c r="AI12" i="2"/>
  <c r="AJ12" i="2" s="1"/>
  <c r="AE12" i="2"/>
  <c r="AF12" i="2" s="1"/>
  <c r="AA12" i="2"/>
  <c r="AB12" i="2" s="1"/>
  <c r="W12" i="2"/>
  <c r="X12" i="2" s="1"/>
  <c r="AS12" i="2"/>
  <c r="AT12" i="2" s="1"/>
  <c r="AO12" i="2"/>
  <c r="AP12" i="2" s="1"/>
  <c r="AK12" i="2"/>
  <c r="AL12" i="2" s="1"/>
  <c r="AG12" i="2"/>
  <c r="AH12" i="2" s="1"/>
  <c r="AC12" i="2"/>
  <c r="Y12" i="2"/>
  <c r="Z12" i="2" s="1"/>
  <c r="AU8" i="2"/>
  <c r="AV8" i="2" s="1"/>
  <c r="AQ8" i="2"/>
  <c r="AR8" i="2" s="1"/>
  <c r="AM8" i="2"/>
  <c r="AN8" i="2" s="1"/>
  <c r="AI8" i="2"/>
  <c r="AJ8" i="2" s="1"/>
  <c r="AE8" i="2"/>
  <c r="AF8" i="2" s="1"/>
  <c r="AA8" i="2"/>
  <c r="AB8" i="2" s="1"/>
  <c r="W8" i="2"/>
  <c r="X8" i="2" s="1"/>
  <c r="AS8" i="2"/>
  <c r="AT8" i="2" s="1"/>
  <c r="AO8" i="2"/>
  <c r="AP8" i="2" s="1"/>
  <c r="AK8" i="2"/>
  <c r="AL8" i="2" s="1"/>
  <c r="AG8" i="2"/>
  <c r="AH8" i="2" s="1"/>
  <c r="AC8" i="2"/>
  <c r="Y8" i="2"/>
  <c r="Z8" i="2" s="1"/>
  <c r="AU21" i="2"/>
  <c r="AV21" i="2" s="1"/>
  <c r="AQ21" i="2"/>
  <c r="AR21" i="2" s="1"/>
  <c r="AM21" i="2"/>
  <c r="AN21" i="2" s="1"/>
  <c r="AI21" i="2"/>
  <c r="AJ21" i="2" s="1"/>
  <c r="AE21" i="2"/>
  <c r="AF21" i="2" s="1"/>
  <c r="AA21" i="2"/>
  <c r="AB21" i="2" s="1"/>
  <c r="W21" i="2"/>
  <c r="X21" i="2" s="1"/>
  <c r="AS21" i="2"/>
  <c r="AT21" i="2" s="1"/>
  <c r="AO21" i="2"/>
  <c r="AP21" i="2" s="1"/>
  <c r="AK21" i="2"/>
  <c r="AL21" i="2" s="1"/>
  <c r="AG21" i="2"/>
  <c r="AH21" i="2" s="1"/>
  <c r="AC21" i="2"/>
  <c r="Y21" i="2"/>
  <c r="Z21" i="2" s="1"/>
  <c r="AU25" i="2"/>
  <c r="AV25" i="2" s="1"/>
  <c r="AQ25" i="2"/>
  <c r="AR25" i="2" s="1"/>
  <c r="AM25" i="2"/>
  <c r="AN25" i="2" s="1"/>
  <c r="AI25" i="2"/>
  <c r="AJ25" i="2" s="1"/>
  <c r="AE25" i="2"/>
  <c r="AF25" i="2" s="1"/>
  <c r="AA25" i="2"/>
  <c r="AB25" i="2" s="1"/>
  <c r="W25" i="2"/>
  <c r="X25" i="2" s="1"/>
  <c r="AS25" i="2"/>
  <c r="AT25" i="2" s="1"/>
  <c r="AO25" i="2"/>
  <c r="AP25" i="2" s="1"/>
  <c r="AK25" i="2"/>
  <c r="AL25" i="2" s="1"/>
  <c r="AG25" i="2"/>
  <c r="AC25" i="2"/>
  <c r="AD25" i="2" s="1"/>
  <c r="Y25" i="2"/>
  <c r="Z25" i="2" s="1"/>
  <c r="AU29" i="2"/>
  <c r="AV29" i="2" s="1"/>
  <c r="AQ29" i="2"/>
  <c r="AR29" i="2" s="1"/>
  <c r="AM29" i="2"/>
  <c r="AN29" i="2" s="1"/>
  <c r="AI29" i="2"/>
  <c r="AJ29" i="2" s="1"/>
  <c r="AE29" i="2"/>
  <c r="AF29" i="2" s="1"/>
  <c r="AA29" i="2"/>
  <c r="AB29" i="2" s="1"/>
  <c r="W29" i="2"/>
  <c r="X29" i="2" s="1"/>
  <c r="AS29" i="2"/>
  <c r="AT29" i="2" s="1"/>
  <c r="AO29" i="2"/>
  <c r="AP29" i="2" s="1"/>
  <c r="AK29" i="2"/>
  <c r="AL29" i="2" s="1"/>
  <c r="AG29" i="2"/>
  <c r="AH29" i="2" s="1"/>
  <c r="AC29" i="2"/>
  <c r="Y29" i="2"/>
  <c r="Z29" i="2" s="1"/>
  <c r="AS35" i="2"/>
  <c r="AT35" i="2" s="1"/>
  <c r="AM35" i="2"/>
  <c r="AN35" i="2" s="1"/>
  <c r="AC35" i="2"/>
  <c r="W35" i="2"/>
  <c r="X35" i="2" s="1"/>
  <c r="AQ35" i="2"/>
  <c r="AR35" i="2" s="1"/>
  <c r="AG35" i="2"/>
  <c r="AH35" i="2" s="1"/>
  <c r="AA35" i="2"/>
  <c r="AB35" i="2" s="1"/>
  <c r="AU35" i="2"/>
  <c r="AV35" i="2" s="1"/>
  <c r="AK35" i="2"/>
  <c r="AL35" i="2" s="1"/>
  <c r="AE35" i="2"/>
  <c r="AF35" i="2" s="1"/>
  <c r="AO35" i="2"/>
  <c r="AP35" i="2" s="1"/>
  <c r="AI35" i="2"/>
  <c r="AJ35" i="2" s="1"/>
  <c r="Y35" i="2"/>
  <c r="Z35" i="2" s="1"/>
  <c r="AS44" i="2"/>
  <c r="AT44" i="2" s="1"/>
  <c r="AO44" i="2"/>
  <c r="AP44" i="2" s="1"/>
  <c r="AK44" i="2"/>
  <c r="AG44" i="2"/>
  <c r="AH44" i="2" s="1"/>
  <c r="AC44" i="2"/>
  <c r="AD44" i="2" s="1"/>
  <c r="Y44" i="2"/>
  <c r="Z44" i="2" s="1"/>
  <c r="AQ44" i="2"/>
  <c r="AR44" i="2" s="1"/>
  <c r="AA44" i="2"/>
  <c r="AB44" i="2" s="1"/>
  <c r="AU44" i="2"/>
  <c r="AV44" i="2" s="1"/>
  <c r="AE44" i="2"/>
  <c r="AF44" i="2" s="1"/>
  <c r="AI44" i="2"/>
  <c r="AJ44" i="2" s="1"/>
  <c r="W44" i="2"/>
  <c r="X44" i="2" s="1"/>
  <c r="AM44" i="2"/>
  <c r="AN44" i="2" s="1"/>
  <c r="AS48" i="2"/>
  <c r="AT48" i="2" s="1"/>
  <c r="AO48" i="2"/>
  <c r="AP48" i="2" s="1"/>
  <c r="AK48" i="2"/>
  <c r="AG48" i="2"/>
  <c r="AH48" i="2" s="1"/>
  <c r="AC48" i="2"/>
  <c r="AD48" i="2" s="1"/>
  <c r="Y48" i="2"/>
  <c r="Z48" i="2" s="1"/>
  <c r="AU48" i="2"/>
  <c r="AV48" i="2" s="1"/>
  <c r="AM48" i="2"/>
  <c r="AN48" i="2" s="1"/>
  <c r="AE48" i="2"/>
  <c r="AF48" i="2" s="1"/>
  <c r="W48" i="2"/>
  <c r="X48" i="2" s="1"/>
  <c r="AQ48" i="2"/>
  <c r="AR48" i="2" s="1"/>
  <c r="AI48" i="2"/>
  <c r="AJ48" i="2" s="1"/>
  <c r="AA48" i="2"/>
  <c r="AB48" i="2" s="1"/>
  <c r="AU79" i="1"/>
  <c r="AV79" i="1" s="1"/>
  <c r="AQ79" i="1"/>
  <c r="AR79" i="1" s="1"/>
  <c r="AM79" i="1"/>
  <c r="AN79" i="1" s="1"/>
  <c r="AI79" i="1"/>
  <c r="AJ79" i="1" s="1"/>
  <c r="AE79" i="1"/>
  <c r="AF79" i="1" s="1"/>
  <c r="AA79" i="1"/>
  <c r="AB79" i="1" s="1"/>
  <c r="W79" i="1"/>
  <c r="X79" i="1" s="1"/>
  <c r="AS79" i="1"/>
  <c r="AT79" i="1" s="1"/>
  <c r="AC79" i="1"/>
  <c r="AD79" i="1" s="1"/>
  <c r="AO79" i="1"/>
  <c r="AP79" i="1" s="1"/>
  <c r="Y79" i="1"/>
  <c r="Z79" i="1" s="1"/>
  <c r="AK79" i="1"/>
  <c r="AL79" i="1" s="1"/>
  <c r="AG79" i="1"/>
  <c r="AH79" i="1" s="1"/>
  <c r="AU71" i="1"/>
  <c r="AV71" i="1" s="1"/>
  <c r="AQ71" i="1"/>
  <c r="AR71" i="1" s="1"/>
  <c r="AM71" i="1"/>
  <c r="AN71" i="1" s="1"/>
  <c r="AI71" i="1"/>
  <c r="AJ71" i="1" s="1"/>
  <c r="AE71" i="1"/>
  <c r="AF71" i="1" s="1"/>
  <c r="AA71" i="1"/>
  <c r="AB71" i="1" s="1"/>
  <c r="W71" i="1"/>
  <c r="X71" i="1" s="1"/>
  <c r="AS71" i="1"/>
  <c r="AT71" i="1" s="1"/>
  <c r="AC71" i="1"/>
  <c r="AD71" i="1" s="1"/>
  <c r="AO71" i="1"/>
  <c r="AP71" i="1" s="1"/>
  <c r="Y71" i="1"/>
  <c r="Z71" i="1" s="1"/>
  <c r="AK71" i="1"/>
  <c r="AL71" i="1" s="1"/>
  <c r="AG71" i="1"/>
  <c r="AH71" i="1" s="1"/>
  <c r="AU63" i="1"/>
  <c r="AV63" i="1" s="1"/>
  <c r="AQ63" i="1"/>
  <c r="AR63" i="1" s="1"/>
  <c r="AM63" i="1"/>
  <c r="AN63" i="1" s="1"/>
  <c r="AI63" i="1"/>
  <c r="AJ63" i="1" s="1"/>
  <c r="AE63" i="1"/>
  <c r="AF63" i="1" s="1"/>
  <c r="AA63" i="1"/>
  <c r="AB63" i="1" s="1"/>
  <c r="W63" i="1"/>
  <c r="X63" i="1" s="1"/>
  <c r="AS63" i="1"/>
  <c r="AT63" i="1" s="1"/>
  <c r="AC63" i="1"/>
  <c r="AD63" i="1" s="1"/>
  <c r="AO63" i="1"/>
  <c r="AP63" i="1" s="1"/>
  <c r="Y63" i="1"/>
  <c r="Z63" i="1" s="1"/>
  <c r="AK63" i="1"/>
  <c r="AL63" i="1" s="1"/>
  <c r="AG63" i="1"/>
  <c r="AH63" i="1" s="1"/>
  <c r="AU57" i="1"/>
  <c r="AV57" i="1" s="1"/>
  <c r="AQ57" i="1"/>
  <c r="AR57" i="1" s="1"/>
  <c r="AM57" i="1"/>
  <c r="AN57" i="1" s="1"/>
  <c r="AI57" i="1"/>
  <c r="AJ57" i="1" s="1"/>
  <c r="AE57" i="1"/>
  <c r="AF57" i="1" s="1"/>
  <c r="AA57" i="1"/>
  <c r="AB57" i="1" s="1"/>
  <c r="W57" i="1"/>
  <c r="X57" i="1" s="1"/>
  <c r="AO57" i="1"/>
  <c r="AP57" i="1" s="1"/>
  <c r="AG57" i="1"/>
  <c r="AH57" i="1" s="1"/>
  <c r="Y57" i="1"/>
  <c r="Z57" i="1" s="1"/>
  <c r="AS57" i="1"/>
  <c r="AT57" i="1" s="1"/>
  <c r="AK57" i="1"/>
  <c r="AL57" i="1" s="1"/>
  <c r="AC57" i="1"/>
  <c r="AD57" i="1" s="1"/>
  <c r="AU53" i="1"/>
  <c r="AV53" i="1" s="1"/>
  <c r="AQ53" i="1"/>
  <c r="AR53" i="1" s="1"/>
  <c r="AM53" i="1"/>
  <c r="AN53" i="1" s="1"/>
  <c r="AI53" i="1"/>
  <c r="AJ53" i="1" s="1"/>
  <c r="AE53" i="1"/>
  <c r="AF53" i="1" s="1"/>
  <c r="AA53" i="1"/>
  <c r="AB53" i="1" s="1"/>
  <c r="W53" i="1"/>
  <c r="X53" i="1" s="1"/>
  <c r="AO53" i="1"/>
  <c r="AP53" i="1" s="1"/>
  <c r="AG53" i="1"/>
  <c r="AH53" i="1" s="1"/>
  <c r="Y53" i="1"/>
  <c r="Z53" i="1" s="1"/>
  <c r="AS53" i="1"/>
  <c r="AT53" i="1" s="1"/>
  <c r="AK53" i="1"/>
  <c r="AL53" i="1" s="1"/>
  <c r="AC53" i="1"/>
  <c r="AD53" i="1" s="1"/>
  <c r="AU49" i="1"/>
  <c r="AV49" i="1" s="1"/>
  <c r="AQ49" i="1"/>
  <c r="AR49" i="1" s="1"/>
  <c r="AM49" i="1"/>
  <c r="AI49" i="1"/>
  <c r="AJ49" i="1" s="1"/>
  <c r="AE49" i="1"/>
  <c r="AF49" i="1" s="1"/>
  <c r="AA49" i="1"/>
  <c r="AB49" i="1" s="1"/>
  <c r="W49" i="1"/>
  <c r="X49" i="1" s="1"/>
  <c r="AO49" i="1"/>
  <c r="AP49" i="1" s="1"/>
  <c r="AG49" i="1"/>
  <c r="AH49" i="1" s="1"/>
  <c r="Y49" i="1"/>
  <c r="Z49" i="1" s="1"/>
  <c r="AS49" i="1"/>
  <c r="AT49" i="1" s="1"/>
  <c r="AK49" i="1"/>
  <c r="AL49" i="1" s="1"/>
  <c r="AC49" i="1"/>
  <c r="AD49" i="1" s="1"/>
  <c r="F73" i="1"/>
  <c r="AU74" i="1"/>
  <c r="AV74" i="1" s="1"/>
  <c r="AQ74" i="1"/>
  <c r="AR74" i="1" s="1"/>
  <c r="AM74" i="1"/>
  <c r="AN74" i="1" s="1"/>
  <c r="AI74" i="1"/>
  <c r="AJ74" i="1" s="1"/>
  <c r="AE74" i="1"/>
  <c r="AF74" i="1" s="1"/>
  <c r="AA74" i="1"/>
  <c r="AB74" i="1" s="1"/>
  <c r="W74" i="1"/>
  <c r="X74" i="1" s="1"/>
  <c r="AG74" i="1"/>
  <c r="AH74" i="1" s="1"/>
  <c r="AS74" i="1"/>
  <c r="AT74" i="1" s="1"/>
  <c r="AC74" i="1"/>
  <c r="AD74" i="1" s="1"/>
  <c r="AO74" i="1"/>
  <c r="AP74" i="1" s="1"/>
  <c r="Y74" i="1"/>
  <c r="Z74" i="1" s="1"/>
  <c r="AK74" i="1"/>
  <c r="AL74" i="1" s="1"/>
  <c r="AU12" i="1"/>
  <c r="AV12" i="1" s="1"/>
  <c r="AQ12" i="1"/>
  <c r="AR12" i="1" s="1"/>
  <c r="AM12" i="1"/>
  <c r="AN12" i="1" s="1"/>
  <c r="AE12" i="1"/>
  <c r="AF12" i="1" s="1"/>
  <c r="W12" i="1"/>
  <c r="X12" i="1" s="1"/>
  <c r="AS12" i="1"/>
  <c r="AT12" i="1" s="1"/>
  <c r="AO12" i="1"/>
  <c r="AP12" i="1" s="1"/>
  <c r="AK12" i="1"/>
  <c r="AL12" i="1" s="1"/>
  <c r="AG12" i="1"/>
  <c r="AH12" i="1" s="1"/>
  <c r="AC12" i="1"/>
  <c r="AD12" i="1" s="1"/>
  <c r="Y12" i="1"/>
  <c r="Z12" i="1" s="1"/>
  <c r="AI12" i="1"/>
  <c r="AJ12" i="1" s="1"/>
  <c r="AA12" i="1"/>
  <c r="AM8" i="1"/>
  <c r="AN8" i="1" s="1"/>
  <c r="W8" i="1"/>
  <c r="X8" i="1" s="1"/>
  <c r="AS8" i="1"/>
  <c r="AT8" i="1" s="1"/>
  <c r="AO8" i="1"/>
  <c r="AP8" i="1" s="1"/>
  <c r="AK8" i="1"/>
  <c r="AL8" i="1" s="1"/>
  <c r="AG8" i="1"/>
  <c r="AH8" i="1" s="1"/>
  <c r="AC8" i="1"/>
  <c r="AD8" i="1" s="1"/>
  <c r="Y8" i="1"/>
  <c r="Z8" i="1" s="1"/>
  <c r="AU8" i="1"/>
  <c r="AV8" i="1" s="1"/>
  <c r="AQ8" i="1"/>
  <c r="AR8" i="1" s="1"/>
  <c r="AE8" i="1"/>
  <c r="AF8" i="1" s="1"/>
  <c r="AI8" i="1"/>
  <c r="AJ8" i="1" s="1"/>
  <c r="AA8" i="1"/>
  <c r="AS15" i="1"/>
  <c r="AT15" i="1" s="1"/>
  <c r="AO15" i="1"/>
  <c r="AP15" i="1" s="1"/>
  <c r="AK15" i="1"/>
  <c r="AL15" i="1" s="1"/>
  <c r="AG15" i="1"/>
  <c r="AH15" i="1" s="1"/>
  <c r="AC15" i="1"/>
  <c r="AD15" i="1" s="1"/>
  <c r="Y15" i="1"/>
  <c r="Z15" i="1" s="1"/>
  <c r="AQ15" i="1"/>
  <c r="AR15" i="1" s="1"/>
  <c r="AI15" i="1"/>
  <c r="AJ15" i="1" s="1"/>
  <c r="AA15" i="1"/>
  <c r="AU15" i="1"/>
  <c r="AV15" i="1" s="1"/>
  <c r="AM15" i="1"/>
  <c r="AN15" i="1" s="1"/>
  <c r="AE15" i="1"/>
  <c r="AF15" i="1" s="1"/>
  <c r="W15" i="1"/>
  <c r="X15" i="1" s="1"/>
  <c r="AS19" i="1"/>
  <c r="AT19" i="1" s="1"/>
  <c r="AO19" i="1"/>
  <c r="AP19" i="1" s="1"/>
  <c r="AK19" i="1"/>
  <c r="AL19" i="1" s="1"/>
  <c r="AG19" i="1"/>
  <c r="AH19" i="1" s="1"/>
  <c r="AC19" i="1"/>
  <c r="AD19" i="1" s="1"/>
  <c r="Y19" i="1"/>
  <c r="Z19" i="1" s="1"/>
  <c r="AU19" i="1"/>
  <c r="AV19" i="1" s="1"/>
  <c r="AM19" i="1"/>
  <c r="AN19" i="1" s="1"/>
  <c r="AE19" i="1"/>
  <c r="AF19" i="1" s="1"/>
  <c r="W19" i="1"/>
  <c r="X19" i="1" s="1"/>
  <c r="AI19" i="1"/>
  <c r="AJ19" i="1" s="1"/>
  <c r="AQ19" i="1"/>
  <c r="AR19" i="1" s="1"/>
  <c r="AA19" i="1"/>
  <c r="AS24" i="1"/>
  <c r="AT24" i="1" s="1"/>
  <c r="AO24" i="1"/>
  <c r="AP24" i="1" s="1"/>
  <c r="AK24" i="1"/>
  <c r="AL24" i="1" s="1"/>
  <c r="AG24" i="1"/>
  <c r="AH24" i="1" s="1"/>
  <c r="AC24" i="1"/>
  <c r="Y24" i="1"/>
  <c r="Z24" i="1" s="1"/>
  <c r="AM24" i="1"/>
  <c r="AN24" i="1" s="1"/>
  <c r="W24" i="1"/>
  <c r="X24" i="1" s="1"/>
  <c r="AI24" i="1"/>
  <c r="AJ24" i="1" s="1"/>
  <c r="AU24" i="1"/>
  <c r="AV24" i="1" s="1"/>
  <c r="AE24" i="1"/>
  <c r="AF24" i="1" s="1"/>
  <c r="AQ24" i="1"/>
  <c r="AR24" i="1" s="1"/>
  <c r="AA24" i="1"/>
  <c r="AB24" i="1" s="1"/>
  <c r="AS28" i="1"/>
  <c r="AT28" i="1" s="1"/>
  <c r="AO28" i="1"/>
  <c r="AP28" i="1" s="1"/>
  <c r="AK28" i="1"/>
  <c r="AL28" i="1" s="1"/>
  <c r="AG28" i="1"/>
  <c r="AH28" i="1" s="1"/>
  <c r="AC28" i="1"/>
  <c r="Y28" i="1"/>
  <c r="Z28" i="1" s="1"/>
  <c r="AM28" i="1"/>
  <c r="AN28" i="1" s="1"/>
  <c r="W28" i="1"/>
  <c r="X28" i="1" s="1"/>
  <c r="AQ28" i="1"/>
  <c r="AR28" i="1" s="1"/>
  <c r="AA28" i="1"/>
  <c r="AB28" i="1" s="1"/>
  <c r="AI28" i="1"/>
  <c r="AJ28" i="1" s="1"/>
  <c r="AU28" i="1"/>
  <c r="AV28" i="1" s="1"/>
  <c r="AE28" i="1"/>
  <c r="AF28" i="1" s="1"/>
  <c r="AS32" i="1"/>
  <c r="AT32" i="1" s="1"/>
  <c r="AO32" i="1"/>
  <c r="AP32" i="1" s="1"/>
  <c r="AK32" i="1"/>
  <c r="AL32" i="1" s="1"/>
  <c r="AG32" i="1"/>
  <c r="AH32" i="1" s="1"/>
  <c r="AC32" i="1"/>
  <c r="Y32" i="1"/>
  <c r="Z32" i="1" s="1"/>
  <c r="AM32" i="1"/>
  <c r="AN32" i="1" s="1"/>
  <c r="W32" i="1"/>
  <c r="X32" i="1" s="1"/>
  <c r="AQ32" i="1"/>
  <c r="AR32" i="1" s="1"/>
  <c r="AA32" i="1"/>
  <c r="AB32" i="1" s="1"/>
  <c r="AI32" i="1"/>
  <c r="AJ32" i="1" s="1"/>
  <c r="AU32" i="1"/>
  <c r="AV32" i="1" s="1"/>
  <c r="AE32" i="1"/>
  <c r="AF32" i="1" s="1"/>
  <c r="AS36" i="1"/>
  <c r="AT36" i="1" s="1"/>
  <c r="AO36" i="1"/>
  <c r="AP36" i="1" s="1"/>
  <c r="AK36" i="1"/>
  <c r="AL36" i="1" s="1"/>
  <c r="AG36" i="1"/>
  <c r="AH36" i="1" s="1"/>
  <c r="AC36" i="1"/>
  <c r="AD36" i="1" s="1"/>
  <c r="Y36" i="1"/>
  <c r="Z36" i="1" s="1"/>
  <c r="AM36" i="1"/>
  <c r="AN36" i="1" s="1"/>
  <c r="W36" i="1"/>
  <c r="X36" i="1" s="1"/>
  <c r="AI36" i="1"/>
  <c r="AJ36" i="1" s="1"/>
  <c r="AU36" i="1"/>
  <c r="AV36" i="1" s="1"/>
  <c r="AE36" i="1"/>
  <c r="AQ36" i="1"/>
  <c r="AR36" i="1" s="1"/>
  <c r="AA36" i="1"/>
  <c r="AB36" i="1" s="1"/>
  <c r="AS40" i="1"/>
  <c r="AT40" i="1" s="1"/>
  <c r="AO40" i="1"/>
  <c r="AP40" i="1" s="1"/>
  <c r="AK40" i="1"/>
  <c r="AL40" i="1" s="1"/>
  <c r="AG40" i="1"/>
  <c r="AC40" i="1"/>
  <c r="AD40" i="1" s="1"/>
  <c r="Y40" i="1"/>
  <c r="Z40" i="1" s="1"/>
  <c r="AM40" i="1"/>
  <c r="AN40" i="1" s="1"/>
  <c r="W40" i="1"/>
  <c r="X40" i="1" s="1"/>
  <c r="AQ40" i="1"/>
  <c r="AR40" i="1" s="1"/>
  <c r="AA40" i="1"/>
  <c r="AB40" i="1" s="1"/>
  <c r="AI40" i="1"/>
  <c r="AJ40" i="1" s="1"/>
  <c r="AU40" i="1"/>
  <c r="AV40" i="1" s="1"/>
  <c r="AE40" i="1"/>
  <c r="AF40" i="1" s="1"/>
  <c r="AS44" i="1"/>
  <c r="AT44" i="1" s="1"/>
  <c r="AO44" i="1"/>
  <c r="AP44" i="1" s="1"/>
  <c r="AK44" i="1"/>
  <c r="AL44" i="1" s="1"/>
  <c r="AG44" i="1"/>
  <c r="AH44" i="1" s="1"/>
  <c r="AC44" i="1"/>
  <c r="AD44" i="1" s="1"/>
  <c r="Y44" i="1"/>
  <c r="Z44" i="1" s="1"/>
  <c r="AM44" i="1"/>
  <c r="AN44" i="1" s="1"/>
  <c r="W44" i="1"/>
  <c r="X44" i="1" s="1"/>
  <c r="AI44" i="1"/>
  <c r="AU44" i="1"/>
  <c r="AV44" i="1" s="1"/>
  <c r="AE44" i="1"/>
  <c r="AF44" i="1" s="1"/>
  <c r="AQ44" i="1"/>
  <c r="AR44" i="1" s="1"/>
  <c r="AA44" i="1"/>
  <c r="AB44" i="1" s="1"/>
  <c r="F64" i="1"/>
  <c r="F60" i="1"/>
  <c r="F84" i="1"/>
  <c r="F74" i="2"/>
  <c r="AU14" i="2"/>
  <c r="AV14" i="2" s="1"/>
  <c r="AQ14" i="2"/>
  <c r="AR14" i="2" s="1"/>
  <c r="AM14" i="2"/>
  <c r="AN14" i="2" s="1"/>
  <c r="AI14" i="2"/>
  <c r="AJ14" i="2" s="1"/>
  <c r="AE14" i="2"/>
  <c r="AF14" i="2" s="1"/>
  <c r="AA14" i="2"/>
  <c r="AB14" i="2" s="1"/>
  <c r="W14" i="2"/>
  <c r="X14" i="2" s="1"/>
  <c r="AS14" i="2"/>
  <c r="AT14" i="2" s="1"/>
  <c r="AO14" i="2"/>
  <c r="AP14" i="2" s="1"/>
  <c r="AK14" i="2"/>
  <c r="AL14" i="2" s="1"/>
  <c r="AG14" i="2"/>
  <c r="AH14" i="2" s="1"/>
  <c r="AC14" i="2"/>
  <c r="Y14" i="2"/>
  <c r="Z14" i="2" s="1"/>
  <c r="AU23" i="2"/>
  <c r="AV23" i="2" s="1"/>
  <c r="AQ23" i="2"/>
  <c r="AR23" i="2" s="1"/>
  <c r="AM23" i="2"/>
  <c r="AN23" i="2" s="1"/>
  <c r="AI23" i="2"/>
  <c r="AJ23" i="2" s="1"/>
  <c r="AE23" i="2"/>
  <c r="AA23" i="2"/>
  <c r="AB23" i="2" s="1"/>
  <c r="W23" i="2"/>
  <c r="X23" i="2" s="1"/>
  <c r="AS23" i="2"/>
  <c r="AT23" i="2" s="1"/>
  <c r="AO23" i="2"/>
  <c r="AP23" i="2" s="1"/>
  <c r="AK23" i="2"/>
  <c r="AL23" i="2" s="1"/>
  <c r="AG23" i="2"/>
  <c r="AH23" i="2" s="1"/>
  <c r="AC23" i="2"/>
  <c r="AD23" i="2" s="1"/>
  <c r="Y23" i="2"/>
  <c r="Z23" i="2" s="1"/>
  <c r="AS46" i="2"/>
  <c r="AT46" i="2" s="1"/>
  <c r="AO46" i="2"/>
  <c r="AP46" i="2" s="1"/>
  <c r="AK46" i="2"/>
  <c r="AL46" i="2" s="1"/>
  <c r="AG46" i="2"/>
  <c r="AH46" i="2" s="1"/>
  <c r="AC46" i="2"/>
  <c r="AD46" i="2" s="1"/>
  <c r="Y46" i="2"/>
  <c r="Z46" i="2" s="1"/>
  <c r="AU46" i="2"/>
  <c r="AV46" i="2" s="1"/>
  <c r="AM46" i="2"/>
  <c r="AE46" i="2"/>
  <c r="AF46" i="2" s="1"/>
  <c r="W46" i="2"/>
  <c r="X46" i="2" s="1"/>
  <c r="AQ46" i="2"/>
  <c r="AR46" i="2" s="1"/>
  <c r="AI46" i="2"/>
  <c r="AJ46" i="2" s="1"/>
  <c r="AA46" i="2"/>
  <c r="AB46" i="2" s="1"/>
  <c r="AU41" i="2"/>
  <c r="AV41" i="2" s="1"/>
  <c r="AK41" i="2"/>
  <c r="AL41" i="2" s="1"/>
  <c r="AE41" i="2"/>
  <c r="AF41" i="2" s="1"/>
  <c r="AO41" i="2"/>
  <c r="AP41" i="2" s="1"/>
  <c r="AI41" i="2"/>
  <c r="AJ41" i="2" s="1"/>
  <c r="Y41" i="2"/>
  <c r="Z41" i="2" s="1"/>
  <c r="AS41" i="2"/>
  <c r="AT41" i="2" s="1"/>
  <c r="AM41" i="2"/>
  <c r="AN41" i="2" s="1"/>
  <c r="AC41" i="2"/>
  <c r="AD41" i="2" s="1"/>
  <c r="W41" i="2"/>
  <c r="AG41" i="2"/>
  <c r="AH41" i="2" s="1"/>
  <c r="AA41" i="2"/>
  <c r="AB41" i="2" s="1"/>
  <c r="AQ41" i="2"/>
  <c r="AR41" i="2" s="1"/>
  <c r="F65" i="1"/>
  <c r="AU66" i="1"/>
  <c r="AV66" i="1" s="1"/>
  <c r="AQ66" i="1"/>
  <c r="AR66" i="1" s="1"/>
  <c r="AM66" i="1"/>
  <c r="AN66" i="1" s="1"/>
  <c r="AI66" i="1"/>
  <c r="AJ66" i="1" s="1"/>
  <c r="AE66" i="1"/>
  <c r="AF66" i="1" s="1"/>
  <c r="AA66" i="1"/>
  <c r="AB66" i="1" s="1"/>
  <c r="W66" i="1"/>
  <c r="X66" i="1" s="1"/>
  <c r="AG66" i="1"/>
  <c r="AH66" i="1" s="1"/>
  <c r="AS66" i="1"/>
  <c r="AT66" i="1" s="1"/>
  <c r="AC66" i="1"/>
  <c r="AD66" i="1" s="1"/>
  <c r="AO66" i="1"/>
  <c r="AP66" i="1" s="1"/>
  <c r="Y66" i="1"/>
  <c r="Z66" i="1" s="1"/>
  <c r="AK66" i="1"/>
  <c r="AL66" i="1" s="1"/>
  <c r="AU6" i="1"/>
  <c r="AV6" i="1" s="1"/>
  <c r="AQ6" i="1"/>
  <c r="AR6" i="1" s="1"/>
  <c r="AE6" i="1"/>
  <c r="AF6" i="1" s="1"/>
  <c r="AS6" i="1"/>
  <c r="AT6" i="1" s="1"/>
  <c r="AO6" i="1"/>
  <c r="AP6" i="1" s="1"/>
  <c r="AK6" i="1"/>
  <c r="AL6" i="1" s="1"/>
  <c r="AG6" i="1"/>
  <c r="AH6" i="1" s="1"/>
  <c r="AC6" i="1"/>
  <c r="AD6" i="1" s="1"/>
  <c r="Y6" i="1"/>
  <c r="AI6" i="1"/>
  <c r="AJ6" i="1" s="1"/>
  <c r="W6" i="1"/>
  <c r="X6" i="1" s="1"/>
  <c r="AM6" i="1"/>
  <c r="AN6" i="1" s="1"/>
  <c r="AA6" i="1"/>
  <c r="AB6" i="1" s="1"/>
  <c r="AS17" i="1"/>
  <c r="AT17" i="1" s="1"/>
  <c r="AO17" i="1"/>
  <c r="AP17" i="1" s="1"/>
  <c r="AK17" i="1"/>
  <c r="AL17" i="1" s="1"/>
  <c r="AG17" i="1"/>
  <c r="AH17" i="1" s="1"/>
  <c r="AC17" i="1"/>
  <c r="AD17" i="1" s="1"/>
  <c r="Y17" i="1"/>
  <c r="Z17" i="1" s="1"/>
  <c r="AU17" i="1"/>
  <c r="AV17" i="1" s="1"/>
  <c r="AM17" i="1"/>
  <c r="AN17" i="1" s="1"/>
  <c r="AE17" i="1"/>
  <c r="AF17" i="1" s="1"/>
  <c r="W17" i="1"/>
  <c r="X17" i="1" s="1"/>
  <c r="AQ17" i="1"/>
  <c r="AR17" i="1" s="1"/>
  <c r="AI17" i="1"/>
  <c r="AJ17" i="1" s="1"/>
  <c r="AA17" i="1"/>
  <c r="AS30" i="1"/>
  <c r="AT30" i="1" s="1"/>
  <c r="AO30" i="1"/>
  <c r="AP30" i="1" s="1"/>
  <c r="AK30" i="1"/>
  <c r="AL30" i="1" s="1"/>
  <c r="AG30" i="1"/>
  <c r="AH30" i="1" s="1"/>
  <c r="AC30" i="1"/>
  <c r="Y30" i="1"/>
  <c r="Z30" i="1" s="1"/>
  <c r="AU30" i="1"/>
  <c r="AV30" i="1" s="1"/>
  <c r="AE30" i="1"/>
  <c r="AF30" i="1" s="1"/>
  <c r="AI30" i="1"/>
  <c r="AJ30" i="1" s="1"/>
  <c r="AQ30" i="1"/>
  <c r="AR30" i="1" s="1"/>
  <c r="AA30" i="1"/>
  <c r="AB30" i="1" s="1"/>
  <c r="AM30" i="1"/>
  <c r="AN30" i="1" s="1"/>
  <c r="W30" i="1"/>
  <c r="X30" i="1" s="1"/>
  <c r="AS42" i="1"/>
  <c r="AT42" i="1" s="1"/>
  <c r="AO42" i="1"/>
  <c r="AP42" i="1" s="1"/>
  <c r="AK42" i="1"/>
  <c r="AL42" i="1" s="1"/>
  <c r="AG42" i="1"/>
  <c r="AC42" i="1"/>
  <c r="AD42" i="1" s="1"/>
  <c r="Y42" i="1"/>
  <c r="Z42" i="1" s="1"/>
  <c r="AU42" i="1"/>
  <c r="AV42" i="1" s="1"/>
  <c r="AE42" i="1"/>
  <c r="AF42" i="1" s="1"/>
  <c r="AQ42" i="1"/>
  <c r="AR42" i="1" s="1"/>
  <c r="AA42" i="1"/>
  <c r="AB42" i="1" s="1"/>
  <c r="AM42" i="1"/>
  <c r="AN42" i="1" s="1"/>
  <c r="W42" i="1"/>
  <c r="X42" i="1" s="1"/>
  <c r="AI42" i="1"/>
  <c r="AJ42" i="1" s="1"/>
  <c r="F99" i="2"/>
  <c r="F97" i="2"/>
  <c r="F95" i="2"/>
  <c r="AU93" i="2"/>
  <c r="AV93" i="2" s="1"/>
  <c r="AQ93" i="2"/>
  <c r="AR93" i="2" s="1"/>
  <c r="AM93" i="2"/>
  <c r="AN93" i="2" s="1"/>
  <c r="AI93" i="2"/>
  <c r="AJ93" i="2" s="1"/>
  <c r="AE93" i="2"/>
  <c r="AF93" i="2" s="1"/>
  <c r="AA93" i="2"/>
  <c r="AB93" i="2" s="1"/>
  <c r="W93" i="2"/>
  <c r="X93" i="2" s="1"/>
  <c r="AS93" i="2"/>
  <c r="AT93" i="2" s="1"/>
  <c r="AK93" i="2"/>
  <c r="AL93" i="2" s="1"/>
  <c r="AC93" i="2"/>
  <c r="AD93" i="2" s="1"/>
  <c r="AO93" i="2"/>
  <c r="AP93" i="2" s="1"/>
  <c r="AG93" i="2"/>
  <c r="AH93" i="2" s="1"/>
  <c r="Y93" i="2"/>
  <c r="Z93" i="2" s="1"/>
  <c r="AU92" i="2"/>
  <c r="AV92" i="2" s="1"/>
  <c r="AQ92" i="2"/>
  <c r="AR92" i="2" s="1"/>
  <c r="AM92" i="2"/>
  <c r="AN92" i="2" s="1"/>
  <c r="AI92" i="2"/>
  <c r="AJ92" i="2" s="1"/>
  <c r="AE92" i="2"/>
  <c r="AF92" i="2" s="1"/>
  <c r="AA92" i="2"/>
  <c r="AB92" i="2" s="1"/>
  <c r="W92" i="2"/>
  <c r="X92" i="2" s="1"/>
  <c r="AS92" i="2"/>
  <c r="AT92" i="2" s="1"/>
  <c r="AK92" i="2"/>
  <c r="AL92" i="2" s="1"/>
  <c r="Y92" i="2"/>
  <c r="Z92" i="2" s="1"/>
  <c r="AC92" i="2"/>
  <c r="AD92" i="2" s="1"/>
  <c r="AO92" i="2"/>
  <c r="AP92" i="2" s="1"/>
  <c r="AG92" i="2"/>
  <c r="AH92" i="2" s="1"/>
  <c r="F73" i="2"/>
  <c r="F69" i="2"/>
  <c r="F78" i="2"/>
  <c r="F64" i="2"/>
  <c r="AU80" i="2"/>
  <c r="AV80" i="2" s="1"/>
  <c r="AO80" i="2"/>
  <c r="AP80" i="2" s="1"/>
  <c r="AE80" i="2"/>
  <c r="AF80" i="2" s="1"/>
  <c r="Y80" i="2"/>
  <c r="Z80" i="2" s="1"/>
  <c r="AS80" i="2"/>
  <c r="AT80" i="2" s="1"/>
  <c r="AI80" i="2"/>
  <c r="AJ80" i="2" s="1"/>
  <c r="AC80" i="2"/>
  <c r="AD80" i="2" s="1"/>
  <c r="AM80" i="2"/>
  <c r="AN80" i="2" s="1"/>
  <c r="AG80" i="2"/>
  <c r="AH80" i="2" s="1"/>
  <c r="W80" i="2"/>
  <c r="X80" i="2" s="1"/>
  <c r="AA80" i="2"/>
  <c r="AB80" i="2" s="1"/>
  <c r="AQ80" i="2"/>
  <c r="AR80" i="2" s="1"/>
  <c r="AK80" i="2"/>
  <c r="AL80" i="2" s="1"/>
  <c r="AQ38" i="2"/>
  <c r="AR38" i="2" s="1"/>
  <c r="AG38" i="2"/>
  <c r="AH38" i="2" s="1"/>
  <c r="AA38" i="2"/>
  <c r="AB38" i="2" s="1"/>
  <c r="AU38" i="2"/>
  <c r="AV38" i="2" s="1"/>
  <c r="AK38" i="2"/>
  <c r="AL38" i="2" s="1"/>
  <c r="AE38" i="2"/>
  <c r="AF38" i="2" s="1"/>
  <c r="AO38" i="2"/>
  <c r="AP38" i="2" s="1"/>
  <c r="AI38" i="2"/>
  <c r="Y38" i="2"/>
  <c r="Z38" i="2" s="1"/>
  <c r="AC38" i="2"/>
  <c r="AD38" i="2" s="1"/>
  <c r="AS38" i="2"/>
  <c r="AT38" i="2" s="1"/>
  <c r="W38" i="2"/>
  <c r="X38" i="2" s="1"/>
  <c r="AM38" i="2"/>
  <c r="AN38" i="2" s="1"/>
  <c r="AU33" i="2"/>
  <c r="AV33" i="2" s="1"/>
  <c r="AK33" i="2"/>
  <c r="AL33" i="2" s="1"/>
  <c r="AE33" i="2"/>
  <c r="AF33" i="2" s="1"/>
  <c r="AO33" i="2"/>
  <c r="AP33" i="2" s="1"/>
  <c r="AI33" i="2"/>
  <c r="AJ33" i="2" s="1"/>
  <c r="Y33" i="2"/>
  <c r="Z33" i="2" s="1"/>
  <c r="AS33" i="2"/>
  <c r="AT33" i="2" s="1"/>
  <c r="AM33" i="2"/>
  <c r="AN33" i="2" s="1"/>
  <c r="AC33" i="2"/>
  <c r="AD33" i="2" s="1"/>
  <c r="W33" i="2"/>
  <c r="X33" i="2" s="1"/>
  <c r="AQ33" i="2"/>
  <c r="AR33" i="2" s="1"/>
  <c r="AG33" i="2"/>
  <c r="AH33" i="2" s="1"/>
  <c r="AA33" i="2"/>
  <c r="F94" i="1"/>
  <c r="F90" i="1"/>
  <c r="AU37" i="2"/>
  <c r="AV37" i="2" s="1"/>
  <c r="AK37" i="2"/>
  <c r="AL37" i="2" s="1"/>
  <c r="AE37" i="2"/>
  <c r="AF37" i="2" s="1"/>
  <c r="AO37" i="2"/>
  <c r="AP37" i="2" s="1"/>
  <c r="AI37" i="2"/>
  <c r="Y37" i="2"/>
  <c r="Z37" i="2" s="1"/>
  <c r="AS37" i="2"/>
  <c r="AT37" i="2" s="1"/>
  <c r="AM37" i="2"/>
  <c r="AN37" i="2" s="1"/>
  <c r="AC37" i="2"/>
  <c r="AD37" i="2" s="1"/>
  <c r="W37" i="2"/>
  <c r="X37" i="2" s="1"/>
  <c r="AA37" i="2"/>
  <c r="AB37" i="2" s="1"/>
  <c r="AQ37" i="2"/>
  <c r="AR37" i="2" s="1"/>
  <c r="AG37" i="2"/>
  <c r="AH37" i="2" s="1"/>
  <c r="AU19" i="2"/>
  <c r="AV19" i="2" s="1"/>
  <c r="AQ19" i="2"/>
  <c r="AR19" i="2" s="1"/>
  <c r="AM19" i="2"/>
  <c r="AN19" i="2" s="1"/>
  <c r="AI19" i="2"/>
  <c r="AJ19" i="2" s="1"/>
  <c r="AE19" i="2"/>
  <c r="AF19" i="2" s="1"/>
  <c r="AA19" i="2"/>
  <c r="W19" i="2"/>
  <c r="X19" i="2" s="1"/>
  <c r="AS19" i="2"/>
  <c r="AT19" i="2" s="1"/>
  <c r="AO19" i="2"/>
  <c r="AP19" i="2" s="1"/>
  <c r="AK19" i="2"/>
  <c r="AL19" i="2" s="1"/>
  <c r="AG19" i="2"/>
  <c r="AH19" i="2" s="1"/>
  <c r="AC19" i="2"/>
  <c r="AD19" i="2" s="1"/>
  <c r="Y19" i="2"/>
  <c r="Z19" i="2" s="1"/>
  <c r="AU15" i="2"/>
  <c r="AV15" i="2" s="1"/>
  <c r="AQ15" i="2"/>
  <c r="AR15" i="2" s="1"/>
  <c r="AM15" i="2"/>
  <c r="AN15" i="2" s="1"/>
  <c r="AI15" i="2"/>
  <c r="AJ15" i="2" s="1"/>
  <c r="AE15" i="2"/>
  <c r="AF15" i="2" s="1"/>
  <c r="AA15" i="2"/>
  <c r="W15" i="2"/>
  <c r="X15" i="2" s="1"/>
  <c r="AS15" i="2"/>
  <c r="AT15" i="2" s="1"/>
  <c r="AO15" i="2"/>
  <c r="AP15" i="2" s="1"/>
  <c r="AK15" i="2"/>
  <c r="AL15" i="2" s="1"/>
  <c r="AG15" i="2"/>
  <c r="AH15" i="2" s="1"/>
  <c r="AC15" i="2"/>
  <c r="AD15" i="2" s="1"/>
  <c r="Y15" i="2"/>
  <c r="Z15" i="2" s="1"/>
  <c r="AU11" i="2"/>
  <c r="AV11" i="2" s="1"/>
  <c r="AQ11" i="2"/>
  <c r="AR11" i="2" s="1"/>
  <c r="AM11" i="2"/>
  <c r="AN11" i="2" s="1"/>
  <c r="AI11" i="2"/>
  <c r="AJ11" i="2" s="1"/>
  <c r="AE11" i="2"/>
  <c r="AF11" i="2" s="1"/>
  <c r="AA11" i="2"/>
  <c r="W11" i="2"/>
  <c r="X11" i="2" s="1"/>
  <c r="AS11" i="2"/>
  <c r="AT11" i="2" s="1"/>
  <c r="AO11" i="2"/>
  <c r="AP11" i="2" s="1"/>
  <c r="AK11" i="2"/>
  <c r="AL11" i="2" s="1"/>
  <c r="AG11" i="2"/>
  <c r="AH11" i="2" s="1"/>
  <c r="AC11" i="2"/>
  <c r="AD11" i="2" s="1"/>
  <c r="Y11" i="2"/>
  <c r="Z11" i="2" s="1"/>
  <c r="AU7" i="2"/>
  <c r="AV7" i="2" s="1"/>
  <c r="AQ7" i="2"/>
  <c r="AR7" i="2" s="1"/>
  <c r="AM7" i="2"/>
  <c r="AN7" i="2" s="1"/>
  <c r="AI7" i="2"/>
  <c r="AJ7" i="2" s="1"/>
  <c r="AE7" i="2"/>
  <c r="AF7" i="2" s="1"/>
  <c r="AA7" i="2"/>
  <c r="W7" i="2"/>
  <c r="X7" i="2" s="1"/>
  <c r="AS7" i="2"/>
  <c r="AT7" i="2" s="1"/>
  <c r="AO7" i="2"/>
  <c r="AP7" i="2" s="1"/>
  <c r="AK7" i="2"/>
  <c r="AL7" i="2" s="1"/>
  <c r="AG7" i="2"/>
  <c r="AH7" i="2" s="1"/>
  <c r="AC7" i="2"/>
  <c r="AD7" i="2" s="1"/>
  <c r="Y7" i="2"/>
  <c r="Z7" i="2" s="1"/>
  <c r="AU22" i="2"/>
  <c r="AV22" i="2" s="1"/>
  <c r="AQ22" i="2"/>
  <c r="AR22" i="2" s="1"/>
  <c r="AM22" i="2"/>
  <c r="AN22" i="2" s="1"/>
  <c r="AI22" i="2"/>
  <c r="AJ22" i="2" s="1"/>
  <c r="AE22" i="2"/>
  <c r="AF22" i="2" s="1"/>
  <c r="AA22" i="2"/>
  <c r="W22" i="2"/>
  <c r="X22" i="2" s="1"/>
  <c r="AS22" i="2"/>
  <c r="AT22" i="2" s="1"/>
  <c r="AO22" i="2"/>
  <c r="AP22" i="2" s="1"/>
  <c r="AK22" i="2"/>
  <c r="AL22" i="2" s="1"/>
  <c r="AG22" i="2"/>
  <c r="AH22" i="2" s="1"/>
  <c r="AC22" i="2"/>
  <c r="AD22" i="2" s="1"/>
  <c r="Y22" i="2"/>
  <c r="Z22" i="2" s="1"/>
  <c r="AU26" i="2"/>
  <c r="AV26" i="2" s="1"/>
  <c r="AQ26" i="2"/>
  <c r="AR26" i="2" s="1"/>
  <c r="AM26" i="2"/>
  <c r="AN26" i="2" s="1"/>
  <c r="AI26" i="2"/>
  <c r="AJ26" i="2" s="1"/>
  <c r="AE26" i="2"/>
  <c r="AF26" i="2" s="1"/>
  <c r="AA26" i="2"/>
  <c r="AB26" i="2" s="1"/>
  <c r="W26" i="2"/>
  <c r="X26" i="2" s="1"/>
  <c r="AS26" i="2"/>
  <c r="AT26" i="2" s="1"/>
  <c r="AO26" i="2"/>
  <c r="AP26" i="2" s="1"/>
  <c r="AK26" i="2"/>
  <c r="AL26" i="2" s="1"/>
  <c r="AG26" i="2"/>
  <c r="AC26" i="2"/>
  <c r="AD26" i="2" s="1"/>
  <c r="Y26" i="2"/>
  <c r="Z26" i="2" s="1"/>
  <c r="AU30" i="2"/>
  <c r="AV30" i="2" s="1"/>
  <c r="AQ30" i="2"/>
  <c r="AR30" i="2" s="1"/>
  <c r="AM30" i="2"/>
  <c r="AN30" i="2" s="1"/>
  <c r="AI30" i="2"/>
  <c r="AJ30" i="2" s="1"/>
  <c r="AE30" i="2"/>
  <c r="AF30" i="2" s="1"/>
  <c r="AA30" i="2"/>
  <c r="W30" i="2"/>
  <c r="X30" i="2" s="1"/>
  <c r="AS30" i="2"/>
  <c r="AT30" i="2" s="1"/>
  <c r="AO30" i="2"/>
  <c r="AP30" i="2" s="1"/>
  <c r="AK30" i="2"/>
  <c r="AL30" i="2" s="1"/>
  <c r="AG30" i="2"/>
  <c r="AH30" i="2" s="1"/>
  <c r="AC30" i="2"/>
  <c r="AD30" i="2" s="1"/>
  <c r="Y30" i="2"/>
  <c r="Z30" i="2" s="1"/>
  <c r="AS39" i="2"/>
  <c r="AT39" i="2" s="1"/>
  <c r="AM39" i="2"/>
  <c r="AN39" i="2" s="1"/>
  <c r="AC39" i="2"/>
  <c r="AD39" i="2" s="1"/>
  <c r="W39" i="2"/>
  <c r="X39" i="2" s="1"/>
  <c r="AQ39" i="2"/>
  <c r="AR39" i="2" s="1"/>
  <c r="AG39" i="2"/>
  <c r="AH39" i="2" s="1"/>
  <c r="AA39" i="2"/>
  <c r="AU39" i="2"/>
  <c r="AV39" i="2" s="1"/>
  <c r="AK39" i="2"/>
  <c r="AL39" i="2" s="1"/>
  <c r="AE39" i="2"/>
  <c r="AF39" i="2" s="1"/>
  <c r="Y39" i="2"/>
  <c r="Z39" i="2" s="1"/>
  <c r="AO39" i="2"/>
  <c r="AP39" i="2" s="1"/>
  <c r="AI39" i="2"/>
  <c r="AJ39" i="2" s="1"/>
  <c r="AS45" i="2"/>
  <c r="AT45" i="2" s="1"/>
  <c r="AO45" i="2"/>
  <c r="AP45" i="2" s="1"/>
  <c r="AK45" i="2"/>
  <c r="AL45" i="2" s="1"/>
  <c r="AG45" i="2"/>
  <c r="AH45" i="2" s="1"/>
  <c r="AC45" i="2"/>
  <c r="AD45" i="2" s="1"/>
  <c r="Y45" i="2"/>
  <c r="Z45" i="2" s="1"/>
  <c r="AU45" i="2"/>
  <c r="AV45" i="2" s="1"/>
  <c r="AE45" i="2"/>
  <c r="AF45" i="2" s="1"/>
  <c r="AI45" i="2"/>
  <c r="AM45" i="2"/>
  <c r="AN45" i="2" s="1"/>
  <c r="W45" i="2"/>
  <c r="X45" i="2" s="1"/>
  <c r="AA45" i="2"/>
  <c r="AB45" i="2" s="1"/>
  <c r="AQ45" i="2"/>
  <c r="AR45" i="2" s="1"/>
  <c r="AS49" i="2"/>
  <c r="AT49" i="2" s="1"/>
  <c r="AO49" i="2"/>
  <c r="AP49" i="2" s="1"/>
  <c r="AK49" i="2"/>
  <c r="AL49" i="2" s="1"/>
  <c r="AG49" i="2"/>
  <c r="AH49" i="2" s="1"/>
  <c r="AC49" i="2"/>
  <c r="Y49" i="2"/>
  <c r="Z49" i="2" s="1"/>
  <c r="AU49" i="2"/>
  <c r="AV49" i="2" s="1"/>
  <c r="AM49" i="2"/>
  <c r="AN49" i="2" s="1"/>
  <c r="AE49" i="2"/>
  <c r="AF49" i="2" s="1"/>
  <c r="W49" i="2"/>
  <c r="X49" i="2" s="1"/>
  <c r="AQ49" i="2"/>
  <c r="AR49" i="2" s="1"/>
  <c r="AI49" i="2"/>
  <c r="AJ49" i="2" s="1"/>
  <c r="AA49" i="2"/>
  <c r="AB49" i="2" s="1"/>
  <c r="AU4" i="2"/>
  <c r="AV4" i="2" s="1"/>
  <c r="AQ4" i="2"/>
  <c r="AR4" i="2" s="1"/>
  <c r="AM4" i="2"/>
  <c r="AN4" i="2" s="1"/>
  <c r="AI4" i="2"/>
  <c r="AJ4" i="2" s="1"/>
  <c r="AE4" i="2"/>
  <c r="AF4" i="2" s="1"/>
  <c r="AA4" i="2"/>
  <c r="W4" i="2"/>
  <c r="X4" i="2" s="1"/>
  <c r="AS4" i="2"/>
  <c r="AT4" i="2" s="1"/>
  <c r="AO4" i="2"/>
  <c r="AP4" i="2" s="1"/>
  <c r="AK4" i="2"/>
  <c r="AL4" i="2" s="1"/>
  <c r="AG4" i="2"/>
  <c r="AH4" i="2" s="1"/>
  <c r="AC4" i="2"/>
  <c r="AD4" i="2" s="1"/>
  <c r="Y4" i="2"/>
  <c r="Z4" i="2" s="1"/>
  <c r="AU56" i="1"/>
  <c r="AV56" i="1" s="1"/>
  <c r="AQ56" i="1"/>
  <c r="AR56" i="1" s="1"/>
  <c r="AM56" i="1"/>
  <c r="AN56" i="1" s="1"/>
  <c r="AI56" i="1"/>
  <c r="AJ56" i="1" s="1"/>
  <c r="AE56" i="1"/>
  <c r="AF56" i="1" s="1"/>
  <c r="AA56" i="1"/>
  <c r="AB56" i="1" s="1"/>
  <c r="W56" i="1"/>
  <c r="X56" i="1" s="1"/>
  <c r="AO56" i="1"/>
  <c r="AP56" i="1" s="1"/>
  <c r="AG56" i="1"/>
  <c r="AH56" i="1" s="1"/>
  <c r="Y56" i="1"/>
  <c r="Z56" i="1" s="1"/>
  <c r="AS56" i="1"/>
  <c r="AT56" i="1" s="1"/>
  <c r="AK56" i="1"/>
  <c r="AL56" i="1" s="1"/>
  <c r="AC56" i="1"/>
  <c r="AD56" i="1" s="1"/>
  <c r="AU52" i="1"/>
  <c r="AV52" i="1" s="1"/>
  <c r="AQ52" i="1"/>
  <c r="AR52" i="1" s="1"/>
  <c r="AM52" i="1"/>
  <c r="AN52" i="1" s="1"/>
  <c r="AI52" i="1"/>
  <c r="AJ52" i="1" s="1"/>
  <c r="AE52" i="1"/>
  <c r="AF52" i="1" s="1"/>
  <c r="AA52" i="1"/>
  <c r="AB52" i="1" s="1"/>
  <c r="W52" i="1"/>
  <c r="X52" i="1" s="1"/>
  <c r="AO52" i="1"/>
  <c r="AP52" i="1" s="1"/>
  <c r="AG52" i="1"/>
  <c r="AH52" i="1" s="1"/>
  <c r="Y52" i="1"/>
  <c r="Z52" i="1" s="1"/>
  <c r="AS52" i="1"/>
  <c r="AT52" i="1" s="1"/>
  <c r="AK52" i="1"/>
  <c r="AL52" i="1" s="1"/>
  <c r="AC52" i="1"/>
  <c r="AD52" i="1" s="1"/>
  <c r="AU48" i="1"/>
  <c r="AV48" i="1" s="1"/>
  <c r="AQ48" i="1"/>
  <c r="AR48" i="1" s="1"/>
  <c r="AM48" i="1"/>
  <c r="AN48" i="1" s="1"/>
  <c r="AI48" i="1"/>
  <c r="AJ48" i="1" s="1"/>
  <c r="AE48" i="1"/>
  <c r="AF48" i="1" s="1"/>
  <c r="AA48" i="1"/>
  <c r="AB48" i="1" s="1"/>
  <c r="W48" i="1"/>
  <c r="X48" i="1" s="1"/>
  <c r="AO48" i="1"/>
  <c r="AP48" i="1" s="1"/>
  <c r="AG48" i="1"/>
  <c r="AH48" i="1" s="1"/>
  <c r="Y48" i="1"/>
  <c r="Z48" i="1" s="1"/>
  <c r="AS48" i="1"/>
  <c r="AT48" i="1" s="1"/>
  <c r="AK48" i="1"/>
  <c r="AC48" i="1"/>
  <c r="AD48" i="1" s="1"/>
  <c r="F85" i="1"/>
  <c r="F69" i="1"/>
  <c r="AU78" i="1"/>
  <c r="AV78" i="1" s="1"/>
  <c r="AQ78" i="1"/>
  <c r="AR78" i="1" s="1"/>
  <c r="AM78" i="1"/>
  <c r="AN78" i="1" s="1"/>
  <c r="AI78" i="1"/>
  <c r="AJ78" i="1" s="1"/>
  <c r="AE78" i="1"/>
  <c r="AF78" i="1" s="1"/>
  <c r="AA78" i="1"/>
  <c r="AB78" i="1" s="1"/>
  <c r="W78" i="1"/>
  <c r="X78" i="1" s="1"/>
  <c r="AG78" i="1"/>
  <c r="AH78" i="1" s="1"/>
  <c r="AS78" i="1"/>
  <c r="AT78" i="1" s="1"/>
  <c r="AC78" i="1"/>
  <c r="AD78" i="1" s="1"/>
  <c r="AO78" i="1"/>
  <c r="AP78" i="1" s="1"/>
  <c r="Y78" i="1"/>
  <c r="Z78" i="1" s="1"/>
  <c r="AK78" i="1"/>
  <c r="AL78" i="1" s="1"/>
  <c r="AU62" i="1"/>
  <c r="AV62" i="1" s="1"/>
  <c r="AQ62" i="1"/>
  <c r="AR62" i="1" s="1"/>
  <c r="AM62" i="1"/>
  <c r="AN62" i="1" s="1"/>
  <c r="AI62" i="1"/>
  <c r="AJ62" i="1" s="1"/>
  <c r="AE62" i="1"/>
  <c r="AF62" i="1" s="1"/>
  <c r="AA62" i="1"/>
  <c r="AB62" i="1" s="1"/>
  <c r="W62" i="1"/>
  <c r="X62" i="1" s="1"/>
  <c r="AG62" i="1"/>
  <c r="AH62" i="1" s="1"/>
  <c r="AS62" i="1"/>
  <c r="AT62" i="1" s="1"/>
  <c r="AC62" i="1"/>
  <c r="AD62" i="1" s="1"/>
  <c r="AO62" i="1"/>
  <c r="AP62" i="1" s="1"/>
  <c r="Y62" i="1"/>
  <c r="Z62" i="1" s="1"/>
  <c r="AK62" i="1"/>
  <c r="AL62" i="1" s="1"/>
  <c r="AI11" i="1"/>
  <c r="AJ11" i="1" s="1"/>
  <c r="W11" i="1"/>
  <c r="X11" i="1" s="1"/>
  <c r="AS11" i="1"/>
  <c r="AT11" i="1" s="1"/>
  <c r="AO11" i="1"/>
  <c r="AP11" i="1" s="1"/>
  <c r="AK11" i="1"/>
  <c r="AL11" i="1" s="1"/>
  <c r="AG11" i="1"/>
  <c r="AH11" i="1" s="1"/>
  <c r="AC11" i="1"/>
  <c r="AD11" i="1" s="1"/>
  <c r="Y11" i="1"/>
  <c r="Z11" i="1" s="1"/>
  <c r="AE11" i="1"/>
  <c r="AF11" i="1" s="1"/>
  <c r="AU11" i="1"/>
  <c r="AV11" i="1" s="1"/>
  <c r="AQ11" i="1"/>
  <c r="AR11" i="1" s="1"/>
  <c r="AM11" i="1"/>
  <c r="AN11" i="1" s="1"/>
  <c r="AA11" i="1"/>
  <c r="AU7" i="1"/>
  <c r="AV7" i="1" s="1"/>
  <c r="AQ7" i="1"/>
  <c r="AR7" i="1" s="1"/>
  <c r="AM7" i="1"/>
  <c r="AN7" i="1" s="1"/>
  <c r="AA7" i="1"/>
  <c r="AB7" i="1" s="1"/>
  <c r="W7" i="1"/>
  <c r="X7" i="1" s="1"/>
  <c r="AS7" i="1"/>
  <c r="AT7" i="1" s="1"/>
  <c r="AO7" i="1"/>
  <c r="AP7" i="1" s="1"/>
  <c r="AK7" i="1"/>
  <c r="AL7" i="1" s="1"/>
  <c r="AG7" i="1"/>
  <c r="AH7" i="1" s="1"/>
  <c r="AC7" i="1"/>
  <c r="AD7" i="1" s="1"/>
  <c r="Y7" i="1"/>
  <c r="AI7" i="1"/>
  <c r="AJ7" i="1" s="1"/>
  <c r="AE7" i="1"/>
  <c r="AF7" i="1" s="1"/>
  <c r="AU46" i="1"/>
  <c r="AV46" i="1" s="1"/>
  <c r="AQ46" i="1"/>
  <c r="AR46" i="1" s="1"/>
  <c r="AM46" i="1"/>
  <c r="AN46" i="1" s="1"/>
  <c r="AI46" i="1"/>
  <c r="AE46" i="1"/>
  <c r="AF46" i="1" s="1"/>
  <c r="AA46" i="1"/>
  <c r="AB46" i="1" s="1"/>
  <c r="W46" i="1"/>
  <c r="X46" i="1" s="1"/>
  <c r="AO46" i="1"/>
  <c r="AP46" i="1" s="1"/>
  <c r="AG46" i="1"/>
  <c r="AH46" i="1" s="1"/>
  <c r="Y46" i="1"/>
  <c r="Z46" i="1" s="1"/>
  <c r="AS46" i="1"/>
  <c r="AT46" i="1" s="1"/>
  <c r="AK46" i="1"/>
  <c r="AL46" i="1" s="1"/>
  <c r="AC46" i="1"/>
  <c r="AD46" i="1" s="1"/>
  <c r="AS16" i="1"/>
  <c r="AT16" i="1" s="1"/>
  <c r="AO16" i="1"/>
  <c r="AP16" i="1" s="1"/>
  <c r="AK16" i="1"/>
  <c r="AL16" i="1" s="1"/>
  <c r="AG16" i="1"/>
  <c r="AH16" i="1" s="1"/>
  <c r="AC16" i="1"/>
  <c r="AD16" i="1" s="1"/>
  <c r="Y16" i="1"/>
  <c r="Z16" i="1" s="1"/>
  <c r="AI16" i="1"/>
  <c r="AJ16" i="1" s="1"/>
  <c r="AU16" i="1"/>
  <c r="AV16" i="1" s="1"/>
  <c r="AM16" i="1"/>
  <c r="AN16" i="1" s="1"/>
  <c r="AE16" i="1"/>
  <c r="AF16" i="1" s="1"/>
  <c r="W16" i="1"/>
  <c r="X16" i="1" s="1"/>
  <c r="AQ16" i="1"/>
  <c r="AR16" i="1" s="1"/>
  <c r="AA16" i="1"/>
  <c r="AS20" i="1"/>
  <c r="AT20" i="1" s="1"/>
  <c r="AO20" i="1"/>
  <c r="AP20" i="1" s="1"/>
  <c r="AK20" i="1"/>
  <c r="AL20" i="1" s="1"/>
  <c r="AG20" i="1"/>
  <c r="AH20" i="1" s="1"/>
  <c r="AC20" i="1"/>
  <c r="AD20" i="1" s="1"/>
  <c r="Y20" i="1"/>
  <c r="Z20" i="1" s="1"/>
  <c r="AU20" i="1"/>
  <c r="AV20" i="1" s="1"/>
  <c r="AE20" i="1"/>
  <c r="AF20" i="1" s="1"/>
  <c r="AI20" i="1"/>
  <c r="AJ20" i="1" s="1"/>
  <c r="AQ20" i="1"/>
  <c r="AR20" i="1" s="1"/>
  <c r="AA20" i="1"/>
  <c r="AM20" i="1"/>
  <c r="AN20" i="1" s="1"/>
  <c r="W20" i="1"/>
  <c r="X20" i="1" s="1"/>
  <c r="AS25" i="1"/>
  <c r="AT25" i="1" s="1"/>
  <c r="AO25" i="1"/>
  <c r="AP25" i="1" s="1"/>
  <c r="AK25" i="1"/>
  <c r="AL25" i="1" s="1"/>
  <c r="AG25" i="1"/>
  <c r="AH25" i="1" s="1"/>
  <c r="AC25" i="1"/>
  <c r="Y25" i="1"/>
  <c r="Z25" i="1" s="1"/>
  <c r="AQ25" i="1"/>
  <c r="AR25" i="1" s="1"/>
  <c r="AA25" i="1"/>
  <c r="AB25" i="1" s="1"/>
  <c r="AM25" i="1"/>
  <c r="AN25" i="1" s="1"/>
  <c r="W25" i="1"/>
  <c r="X25" i="1" s="1"/>
  <c r="AI25" i="1"/>
  <c r="AJ25" i="1" s="1"/>
  <c r="AU25" i="1"/>
  <c r="AV25" i="1" s="1"/>
  <c r="AE25" i="1"/>
  <c r="AF25" i="1" s="1"/>
  <c r="AS29" i="1"/>
  <c r="AT29" i="1" s="1"/>
  <c r="AO29" i="1"/>
  <c r="AP29" i="1" s="1"/>
  <c r="AK29" i="1"/>
  <c r="AL29" i="1" s="1"/>
  <c r="AG29" i="1"/>
  <c r="AH29" i="1" s="1"/>
  <c r="AC29" i="1"/>
  <c r="AD29" i="1" s="1"/>
  <c r="Y29" i="1"/>
  <c r="Z29" i="1" s="1"/>
  <c r="AQ29" i="1"/>
  <c r="AR29" i="1" s="1"/>
  <c r="AA29" i="1"/>
  <c r="AB29" i="1" s="1"/>
  <c r="AU29" i="1"/>
  <c r="AV29" i="1" s="1"/>
  <c r="AE29" i="1"/>
  <c r="AF29" i="1" s="1"/>
  <c r="AM29" i="1"/>
  <c r="AN29" i="1" s="1"/>
  <c r="W29" i="1"/>
  <c r="X29" i="1" s="1"/>
  <c r="AI29" i="1"/>
  <c r="AJ29" i="1" s="1"/>
  <c r="AS33" i="1"/>
  <c r="AT33" i="1" s="1"/>
  <c r="AO33" i="1"/>
  <c r="AP33" i="1" s="1"/>
  <c r="AK33" i="1"/>
  <c r="AL33" i="1" s="1"/>
  <c r="AG33" i="1"/>
  <c r="AH33" i="1" s="1"/>
  <c r="AC33" i="1"/>
  <c r="Y33" i="1"/>
  <c r="Z33" i="1" s="1"/>
  <c r="AQ33" i="1"/>
  <c r="AR33" i="1" s="1"/>
  <c r="AA33" i="1"/>
  <c r="AB33" i="1" s="1"/>
  <c r="AU33" i="1"/>
  <c r="AV33" i="1" s="1"/>
  <c r="AE33" i="1"/>
  <c r="AF33" i="1" s="1"/>
  <c r="AM33" i="1"/>
  <c r="AN33" i="1" s="1"/>
  <c r="W33" i="1"/>
  <c r="X33" i="1" s="1"/>
  <c r="AI33" i="1"/>
  <c r="AJ33" i="1" s="1"/>
  <c r="AS37" i="1"/>
  <c r="AT37" i="1" s="1"/>
  <c r="AO37" i="1"/>
  <c r="AP37" i="1" s="1"/>
  <c r="AK37" i="1"/>
  <c r="AL37" i="1" s="1"/>
  <c r="AG37" i="1"/>
  <c r="AH37" i="1" s="1"/>
  <c r="AC37" i="1"/>
  <c r="AD37" i="1" s="1"/>
  <c r="Y37" i="1"/>
  <c r="Z37" i="1" s="1"/>
  <c r="AQ37" i="1"/>
  <c r="AR37" i="1" s="1"/>
  <c r="AA37" i="1"/>
  <c r="AB37" i="1" s="1"/>
  <c r="AU37" i="1"/>
  <c r="AV37" i="1" s="1"/>
  <c r="AM37" i="1"/>
  <c r="AN37" i="1" s="1"/>
  <c r="W37" i="1"/>
  <c r="X37" i="1" s="1"/>
  <c r="AI37" i="1"/>
  <c r="AJ37" i="1" s="1"/>
  <c r="AE37" i="1"/>
  <c r="AS41" i="1"/>
  <c r="AT41" i="1" s="1"/>
  <c r="AO41" i="1"/>
  <c r="AP41" i="1" s="1"/>
  <c r="AK41" i="1"/>
  <c r="AL41" i="1" s="1"/>
  <c r="AG41" i="1"/>
  <c r="AC41" i="1"/>
  <c r="AD41" i="1" s="1"/>
  <c r="Y41" i="1"/>
  <c r="Z41" i="1" s="1"/>
  <c r="AQ41" i="1"/>
  <c r="AR41" i="1" s="1"/>
  <c r="AA41" i="1"/>
  <c r="AB41" i="1" s="1"/>
  <c r="AE41" i="1"/>
  <c r="AF41" i="1" s="1"/>
  <c r="AM41" i="1"/>
  <c r="AN41" i="1" s="1"/>
  <c r="W41" i="1"/>
  <c r="X41" i="1" s="1"/>
  <c r="AI41" i="1"/>
  <c r="AJ41" i="1" s="1"/>
  <c r="AU41" i="1"/>
  <c r="AV41" i="1" s="1"/>
  <c r="AU45" i="1"/>
  <c r="AV45" i="1" s="1"/>
  <c r="AS45" i="1"/>
  <c r="AT45" i="1" s="1"/>
  <c r="AO45" i="1"/>
  <c r="AP45" i="1" s="1"/>
  <c r="AK45" i="1"/>
  <c r="AL45" i="1" s="1"/>
  <c r="AG45" i="1"/>
  <c r="AH45" i="1" s="1"/>
  <c r="AC45" i="1"/>
  <c r="AD45" i="1" s="1"/>
  <c r="Y45" i="1"/>
  <c r="Z45" i="1" s="1"/>
  <c r="AQ45" i="1"/>
  <c r="AR45" i="1" s="1"/>
  <c r="AA45" i="1"/>
  <c r="AB45" i="1" s="1"/>
  <c r="AM45" i="1"/>
  <c r="AN45" i="1" s="1"/>
  <c r="W45" i="1"/>
  <c r="X45" i="1" s="1"/>
  <c r="AE45" i="1"/>
  <c r="AF45" i="1" s="1"/>
  <c r="AI45" i="1"/>
  <c r="AJ45" i="1" s="1"/>
  <c r="F76" i="1"/>
  <c r="F68" i="1"/>
  <c r="AH25" i="2" l="1"/>
  <c r="F38" i="1"/>
  <c r="AD43" i="2"/>
  <c r="AD31" i="1"/>
  <c r="AB18" i="1"/>
  <c r="AD34" i="2"/>
  <c r="F34" i="2" s="1"/>
  <c r="AB10" i="1"/>
  <c r="AN51" i="1"/>
  <c r="F51" i="1" s="1"/>
  <c r="AH50" i="2"/>
  <c r="AF32" i="2"/>
  <c r="F29" i="1"/>
  <c r="AD25" i="1"/>
  <c r="F25" i="1" s="1"/>
  <c r="AJ46" i="1"/>
  <c r="F11" i="1"/>
  <c r="F62" i="1"/>
  <c r="AL48" i="1"/>
  <c r="AJ45" i="2"/>
  <c r="AB7" i="2"/>
  <c r="F37" i="2"/>
  <c r="AB33" i="2"/>
  <c r="AN46" i="2"/>
  <c r="AF23" i="2"/>
  <c r="F40" i="1"/>
  <c r="AH40" i="1"/>
  <c r="AB19" i="1"/>
  <c r="F49" i="1"/>
  <c r="AN49" i="1"/>
  <c r="F71" i="1"/>
  <c r="AF20" i="2"/>
  <c r="F20" i="2" s="1"/>
  <c r="F48" i="2"/>
  <c r="AL44" i="2"/>
  <c r="F44" i="2" s="1"/>
  <c r="AD8" i="2"/>
  <c r="F8" i="2" s="1"/>
  <c r="AB16" i="2"/>
  <c r="F75" i="1"/>
  <c r="AJ31" i="2"/>
  <c r="F31" i="1"/>
  <c r="F27" i="1"/>
  <c r="AD27" i="1"/>
  <c r="AB14" i="1"/>
  <c r="F70" i="1"/>
  <c r="F50" i="1"/>
  <c r="AN50" i="1"/>
  <c r="AH47" i="2"/>
  <c r="Z28" i="2"/>
  <c r="F28" i="2" s="1"/>
  <c r="Z13" i="2"/>
  <c r="F77" i="2"/>
  <c r="F10" i="1"/>
  <c r="F67" i="2"/>
  <c r="F37" i="1"/>
  <c r="AB20" i="1"/>
  <c r="Z6" i="1"/>
  <c r="F19" i="1"/>
  <c r="AL48" i="2"/>
  <c r="F16" i="2"/>
  <c r="AN40" i="2"/>
  <c r="AD26" i="1"/>
  <c r="F26" i="1" s="1"/>
  <c r="F31" i="2"/>
  <c r="F14" i="1"/>
  <c r="F32" i="2"/>
  <c r="F45" i="1"/>
  <c r="AH41" i="1"/>
  <c r="AF37" i="1"/>
  <c r="F20" i="1"/>
  <c r="F46" i="1"/>
  <c r="AB11" i="1"/>
  <c r="F78" i="1"/>
  <c r="F48" i="1"/>
  <c r="AB4" i="2"/>
  <c r="F4" i="2" s="1"/>
  <c r="AB30" i="2"/>
  <c r="F30" i="2" s="1"/>
  <c r="AH26" i="2"/>
  <c r="F26" i="2"/>
  <c r="AB11" i="2"/>
  <c r="F11" i="2" s="1"/>
  <c r="AJ37" i="2"/>
  <c r="F80" i="2"/>
  <c r="F92" i="2"/>
  <c r="F42" i="1"/>
  <c r="AH42" i="1"/>
  <c r="F30" i="1"/>
  <c r="AD30" i="1"/>
  <c r="F6" i="1"/>
  <c r="X41" i="2"/>
  <c r="F41" i="2" s="1"/>
  <c r="AD32" i="1"/>
  <c r="AB15" i="1"/>
  <c r="F15" i="1" s="1"/>
  <c r="F53" i="1"/>
  <c r="F79" i="1"/>
  <c r="AD35" i="2"/>
  <c r="F35" i="2" s="1"/>
  <c r="AD29" i="2"/>
  <c r="AD12" i="2"/>
  <c r="AH42" i="2"/>
  <c r="F42" i="2" s="1"/>
  <c r="F40" i="2"/>
  <c r="F55" i="1"/>
  <c r="F83" i="1"/>
  <c r="X6" i="2"/>
  <c r="F6" i="2" s="1"/>
  <c r="AD18" i="2"/>
  <c r="AD23" i="1"/>
  <c r="F23" i="1" s="1"/>
  <c r="AB9" i="1"/>
  <c r="F54" i="1"/>
  <c r="AB5" i="2"/>
  <c r="F5" i="2" s="1"/>
  <c r="F9" i="2"/>
  <c r="AF17" i="2"/>
  <c r="F17" i="2" s="1"/>
  <c r="F81" i="2"/>
  <c r="F50" i="2"/>
  <c r="AD10" i="2"/>
  <c r="F56" i="1"/>
  <c r="AD49" i="2"/>
  <c r="F49" i="2" s="1"/>
  <c r="AB39" i="2"/>
  <c r="AB22" i="2"/>
  <c r="F7" i="2"/>
  <c r="AB19" i="2"/>
  <c r="F33" i="2"/>
  <c r="AD24" i="1"/>
  <c r="F24" i="1" s="1"/>
  <c r="AB12" i="1"/>
  <c r="F12" i="1" s="1"/>
  <c r="F63" i="1"/>
  <c r="F25" i="2"/>
  <c r="AD21" i="2"/>
  <c r="F21" i="2" s="1"/>
  <c r="AH38" i="1"/>
  <c r="AB13" i="1"/>
  <c r="F13" i="1" s="1"/>
  <c r="AL47" i="1"/>
  <c r="F47" i="1" s="1"/>
  <c r="F18" i="1"/>
  <c r="F41" i="1"/>
  <c r="AD33" i="1"/>
  <c r="F33" i="1" s="1"/>
  <c r="AB16" i="1"/>
  <c r="F16" i="1" s="1"/>
  <c r="Z7" i="1"/>
  <c r="F7" i="1" s="1"/>
  <c r="F52" i="1"/>
  <c r="F45" i="2"/>
  <c r="F39" i="2"/>
  <c r="F22" i="2"/>
  <c r="AB15" i="2"/>
  <c r="F15" i="2" s="1"/>
  <c r="F19" i="2"/>
  <c r="F38" i="2"/>
  <c r="AJ38" i="2"/>
  <c r="F93" i="2"/>
  <c r="AB17" i="1"/>
  <c r="F17" i="1" s="1"/>
  <c r="F66" i="1"/>
  <c r="F46" i="2"/>
  <c r="F23" i="2"/>
  <c r="AD14" i="2"/>
  <c r="F14" i="2" s="1"/>
  <c r="AJ44" i="1"/>
  <c r="F44" i="1" s="1"/>
  <c r="AF36" i="1"/>
  <c r="F36" i="1" s="1"/>
  <c r="F32" i="1"/>
  <c r="AD28" i="1"/>
  <c r="F28" i="1" s="1"/>
  <c r="AB8" i="1"/>
  <c r="F8" i="1" s="1"/>
  <c r="F74" i="1"/>
  <c r="F57" i="1"/>
  <c r="F29" i="2"/>
  <c r="F12" i="2"/>
  <c r="F63" i="2"/>
  <c r="F59" i="1"/>
  <c r="F43" i="2"/>
  <c r="F18" i="2"/>
  <c r="AJ43" i="1"/>
  <c r="F43" i="1" s="1"/>
  <c r="AH39" i="1"/>
  <c r="F39" i="1" s="1"/>
  <c r="F35" i="1"/>
  <c r="AF35" i="1"/>
  <c r="X5" i="1"/>
  <c r="F5" i="1" s="1"/>
  <c r="X4" i="1"/>
  <c r="F4" i="1" s="1"/>
  <c r="F9" i="1"/>
  <c r="F58" i="1"/>
  <c r="AN36" i="2"/>
  <c r="F36" i="2" s="1"/>
  <c r="F47" i="2"/>
  <c r="AD24" i="2"/>
  <c r="F24" i="2" s="1"/>
  <c r="AB9" i="2"/>
  <c r="F13" i="2"/>
  <c r="AF34" i="1"/>
  <c r="F34" i="1" s="1"/>
  <c r="F22" i="1"/>
  <c r="AD22" i="1"/>
  <c r="F82" i="1"/>
  <c r="AB27" i="2"/>
  <c r="F27" i="2" s="1"/>
  <c r="F10" i="2"/>
</calcChain>
</file>

<file path=xl/sharedStrings.xml><?xml version="1.0" encoding="utf-8"?>
<sst xmlns="http://schemas.openxmlformats.org/spreadsheetml/2006/main" count="409" uniqueCount="169">
  <si>
    <t>MORAVSKOBUDĚJOVICKÝ TRIATLON</t>
  </si>
  <si>
    <t>čas plavání</t>
  </si>
  <si>
    <t>čas příjezd kolo</t>
  </si>
  <si>
    <t>cílový čas</t>
  </si>
  <si>
    <t xml:space="preserve">31. ročník - 16. 6. 2019 - dospělí a dorost    </t>
  </si>
  <si>
    <t>celkové pořadí</t>
  </si>
  <si>
    <t>příjmení, jméno</t>
  </si>
  <si>
    <t>rok nar</t>
  </si>
  <si>
    <t>klub</t>
  </si>
  <si>
    <t>kategorie</t>
  </si>
  <si>
    <t>čas startu</t>
  </si>
  <si>
    <t>700 m          plavání</t>
  </si>
  <si>
    <t>pořadí</t>
  </si>
  <si>
    <t>24 km      kolo</t>
  </si>
  <si>
    <t>4 800 m        běh</t>
  </si>
  <si>
    <t>cíl</t>
  </si>
  <si>
    <t>ztráta</t>
  </si>
  <si>
    <t>kateg</t>
  </si>
  <si>
    <t xml:space="preserve">pořadí </t>
  </si>
  <si>
    <t>st číslo</t>
  </si>
  <si>
    <t>Caha Jan</t>
  </si>
  <si>
    <t>TJ Spartak Třebíč</t>
  </si>
  <si>
    <t>Langer Lukáš</t>
  </si>
  <si>
    <t>Procházková Nikola</t>
  </si>
  <si>
    <t>Svobodová Eliška</t>
  </si>
  <si>
    <t>Kučera Jan</t>
  </si>
  <si>
    <t>Alfa Tri Team</t>
  </si>
  <si>
    <t>Kroupa Tomáš</t>
  </si>
  <si>
    <t>Konrad Tools Team</t>
  </si>
  <si>
    <t>Man Martin</t>
  </si>
  <si>
    <t>Pospíchal Vladimír</t>
  </si>
  <si>
    <t>Man Jakub</t>
  </si>
  <si>
    <t>Doležal Marek</t>
  </si>
  <si>
    <t>MST Jihlava</t>
  </si>
  <si>
    <t>Coufal Lukáš</t>
  </si>
  <si>
    <t>Uhlíř Dalibor</t>
  </si>
  <si>
    <r>
      <t>AT</t>
    </r>
    <r>
      <rPr>
        <sz val="10"/>
        <rFont val="Calibri"/>
        <family val="2"/>
        <charset val="238"/>
      </rPr>
      <t>&amp;</t>
    </r>
    <r>
      <rPr>
        <sz val="11"/>
        <rFont val="Arial Narrow"/>
        <family val="2"/>
        <charset val="238"/>
      </rPr>
      <t>T</t>
    </r>
  </si>
  <si>
    <t>Šťepánek Martin</t>
  </si>
  <si>
    <t>Endeka Bassta team</t>
  </si>
  <si>
    <t>Roth Adam</t>
  </si>
  <si>
    <t>Já</t>
  </si>
  <si>
    <t>Galus Petr</t>
  </si>
  <si>
    <t>Sokol MB</t>
  </si>
  <si>
    <t>Štěpánek Radek</t>
  </si>
  <si>
    <t>RSFK</t>
  </si>
  <si>
    <t>Kabelka Pavel</t>
  </si>
  <si>
    <t>Svěží a tlustí</t>
  </si>
  <si>
    <t>Grulich Ondřej</t>
  </si>
  <si>
    <t>Klejbl Martin</t>
  </si>
  <si>
    <t>AK Kuřim</t>
  </si>
  <si>
    <t>Hanáček Martin</t>
  </si>
  <si>
    <t xml:space="preserve">Gottlieb Miroslav </t>
  </si>
  <si>
    <t>Vala Robert</t>
  </si>
  <si>
    <t>Lapeš Jaromír</t>
  </si>
  <si>
    <t>Procházka Dušan</t>
  </si>
  <si>
    <t>Taške Radek</t>
  </si>
  <si>
    <t>FC Sklenářka</t>
  </si>
  <si>
    <t>Čech Ladislav</t>
  </si>
  <si>
    <t>RSFP</t>
  </si>
  <si>
    <t>Němec Roman</t>
  </si>
  <si>
    <t>Schwarc Daniel</t>
  </si>
  <si>
    <t>IBA Tým Rousínov</t>
  </si>
  <si>
    <t>Bretšnajdr Oldřich</t>
  </si>
  <si>
    <t>MB</t>
  </si>
  <si>
    <t>Hrůza Miroslav</t>
  </si>
  <si>
    <t>Smetana Josef</t>
  </si>
  <si>
    <t>Eurofoam sport team</t>
  </si>
  <si>
    <t>Procházka Milan</t>
  </si>
  <si>
    <t>Brázda Radek</t>
  </si>
  <si>
    <t>Šťáva Petr</t>
  </si>
  <si>
    <t>Kamenice</t>
  </si>
  <si>
    <t>Matoušová Michaela</t>
  </si>
  <si>
    <t>Elita Vers Jihlava</t>
  </si>
  <si>
    <t>Březnová Radka</t>
  </si>
  <si>
    <t>Kuchařová Jana</t>
  </si>
  <si>
    <t>Kotrbová Anežka</t>
  </si>
  <si>
    <t>Orel MB</t>
  </si>
  <si>
    <t>Jurová Ivana</t>
  </si>
  <si>
    <t>Kaldová Vendula</t>
  </si>
  <si>
    <t>Svobodová Martina</t>
  </si>
  <si>
    <t>Dokoupilová Markéta</t>
  </si>
  <si>
    <t>Nakonečné</t>
  </si>
  <si>
    <t>Chaloupková Kateřina</t>
  </si>
  <si>
    <t>Manová Věra</t>
  </si>
  <si>
    <t>Rosenbreyerová Hana</t>
  </si>
  <si>
    <t>Špaček Karel</t>
  </si>
  <si>
    <t>Mejzlík Petr</t>
  </si>
  <si>
    <t>Kaláb Miloš</t>
  </si>
  <si>
    <t>TPC Brno</t>
  </si>
  <si>
    <t>pořadí v kategorii</t>
  </si>
  <si>
    <t>kolo</t>
  </si>
  <si>
    <t xml:space="preserve">31. ročník - 16. 6. 2019 - ml. děti kat.: 11,12,17,18    </t>
  </si>
  <si>
    <t>plavání</t>
  </si>
  <si>
    <t>běh</t>
  </si>
  <si>
    <t>Staněk Tomáš</t>
  </si>
  <si>
    <t>Ščudla Ondřej</t>
  </si>
  <si>
    <t>Boskovice</t>
  </si>
  <si>
    <t>Kalda Martin</t>
  </si>
  <si>
    <t>Doležal Tomáš</t>
  </si>
  <si>
    <t>Večeřa Matyáš</t>
  </si>
  <si>
    <t>Doležal Votěch</t>
  </si>
  <si>
    <t>Auf Jan</t>
  </si>
  <si>
    <t>Matějek Radim</t>
  </si>
  <si>
    <t>Šplíchal Lukáš</t>
  </si>
  <si>
    <t>Bednářová Nela</t>
  </si>
  <si>
    <t>Coufalová Tereza</t>
  </si>
  <si>
    <t>Ryšavá Anna</t>
  </si>
  <si>
    <t>Elite sport Boskovice</t>
  </si>
  <si>
    <t>Meschková Beáta</t>
  </si>
  <si>
    <t>DDM Budík MB</t>
  </si>
  <si>
    <t>Filová Julie</t>
  </si>
  <si>
    <t>Vodová Nikola</t>
  </si>
  <si>
    <t>Juřičková Lenka</t>
  </si>
  <si>
    <t>Triatlon Štoky</t>
  </si>
  <si>
    <t>Dokoupilová Beata</t>
  </si>
  <si>
    <t>Kuchařová Adéla</t>
  </si>
  <si>
    <t>Toufarová Kristýna</t>
  </si>
  <si>
    <t>Mezlíková Zuzana</t>
  </si>
  <si>
    <t>Láníčková Kateřina</t>
  </si>
  <si>
    <t>Lazy Trail</t>
  </si>
  <si>
    <t>Staněk Daniel</t>
  </si>
  <si>
    <t>Matějek Vilém</t>
  </si>
  <si>
    <t>Mezlík Matyáš</t>
  </si>
  <si>
    <t>Kuchař Kristián</t>
  </si>
  <si>
    <t>Dokoupil Hynek</t>
  </si>
  <si>
    <t>Láníček Jakub</t>
  </si>
  <si>
    <t>Šafránková Anna</t>
  </si>
  <si>
    <t>Elite Sprot Boskovice</t>
  </si>
  <si>
    <t>Smetanová Petra</t>
  </si>
  <si>
    <t>Eurofoam Sport Team</t>
  </si>
  <si>
    <t>Staňková Lucie</t>
  </si>
  <si>
    <t xml:space="preserve">31. ročník - 16. 6. 2019 - st. děti kat.: 11,12,17,18    </t>
  </si>
  <si>
    <t>Šafránek Jáchym</t>
  </si>
  <si>
    <t>Elite Sport Boskovice</t>
  </si>
  <si>
    <t>Trnka Tomáš</t>
  </si>
  <si>
    <t>Bartik Ondřej</t>
  </si>
  <si>
    <t>Kratochvíl Marek</t>
  </si>
  <si>
    <t>Voda Jan</t>
  </si>
  <si>
    <t>Oborný Daniel</t>
  </si>
  <si>
    <t>Kratochvílová Šárka</t>
  </si>
  <si>
    <t>Juřičková Kateřina</t>
  </si>
  <si>
    <t>Mitisková Lucie</t>
  </si>
  <si>
    <t>Mezlíková Šárka</t>
  </si>
  <si>
    <t>Dokoupilová Linda</t>
  </si>
  <si>
    <t>Auf Jakub</t>
  </si>
  <si>
    <t>Března Matěj</t>
  </si>
  <si>
    <t>Fila Adam</t>
  </si>
  <si>
    <t>Toufar Stanislav</t>
  </si>
  <si>
    <t>Mezlíková Klára</t>
  </si>
  <si>
    <t xml:space="preserve">31. ročník - 16. 6. 2019 - ŠTAFETA   </t>
  </si>
  <si>
    <t>100 m          plavání</t>
  </si>
  <si>
    <t>8 km      kolo</t>
  </si>
  <si>
    <t>900 m        běh</t>
  </si>
  <si>
    <t>Mitískovi</t>
  </si>
  <si>
    <t>Březňáci</t>
  </si>
  <si>
    <t>Tři Kasáčci</t>
  </si>
  <si>
    <t>Hokejky z MB</t>
  </si>
  <si>
    <t>Prokop</t>
  </si>
  <si>
    <t>Aufovi</t>
  </si>
  <si>
    <t>Obornovi</t>
  </si>
  <si>
    <t>Last Minute</t>
  </si>
  <si>
    <t>Bartošovi</t>
  </si>
  <si>
    <t>SOKOL MB</t>
  </si>
  <si>
    <t>Draci</t>
  </si>
  <si>
    <t>J elita</t>
  </si>
  <si>
    <t>Staříci</t>
  </si>
  <si>
    <t>Výletníci</t>
  </si>
  <si>
    <t>Maliba</t>
  </si>
  <si>
    <t>Divácká kategorie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</si>
</sst>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11" x14ac:knownFonts="1">
    <font>
      <sz val="10"/>
      <name val="Arial"/>
      <charset val="238"/>
    </font>
    <font>
      <sz val="10"/>
      <name val="Arial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charset val="238"/>
    </font>
    <font>
      <sz val="8"/>
      <name val="Arial"/>
      <family val="2"/>
      <charset val="238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11"/>
      <name val="Arial Narrow"/>
      <family val="2"/>
      <charset val="238"/>
    </font>
    <font>
      <b/>
      <sz val="14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156">
    <xf numFmtId="0" fontId="0" fillId="0" borderId="0" xfId="0"/>
    <xf numFmtId="0" fontId="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textRotation="90" wrapText="1"/>
    </xf>
    <xf numFmtId="0" fontId="4" fillId="5" borderId="3" xfId="0" applyFont="1" applyFill="1" applyBorder="1" applyAlignment="1">
      <alignment horizontal="center" vertical="top" textRotation="90" wrapText="1"/>
    </xf>
    <xf numFmtId="0" fontId="1" fillId="0" borderId="3" xfId="0" applyFont="1" applyFill="1" applyBorder="1" applyAlignment="1">
      <alignment horizontal="center" vertical="top" textRotation="90" wrapText="1"/>
    </xf>
    <xf numFmtId="0" fontId="0" fillId="0" borderId="0" xfId="0" applyAlignment="1">
      <alignment vertical="top"/>
    </xf>
    <xf numFmtId="0" fontId="2" fillId="0" borderId="11" xfId="0" applyFont="1" applyBorder="1" applyAlignment="1">
      <alignment horizontal="center"/>
    </xf>
    <xf numFmtId="0" fontId="6" fillId="0" borderId="11" xfId="0" applyFont="1" applyBorder="1"/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1" fontId="0" fillId="0" borderId="12" xfId="0" applyNumberFormat="1" applyBorder="1"/>
    <xf numFmtId="164" fontId="0" fillId="2" borderId="13" xfId="0" applyNumberFormat="1" applyFill="1" applyBorder="1"/>
    <xf numFmtId="164" fontId="0" fillId="3" borderId="13" xfId="0" applyNumberFormat="1" applyFill="1" applyBorder="1"/>
    <xf numFmtId="21" fontId="0" fillId="4" borderId="14" xfId="0" applyNumberFormat="1" applyFill="1" applyBorder="1"/>
    <xf numFmtId="164" fontId="0" fillId="0" borderId="11" xfId="0" applyNumberFormat="1" applyBorder="1"/>
    <xf numFmtId="0" fontId="0" fillId="0" borderId="15" xfId="0" applyBorder="1" applyAlignment="1">
      <alignment horizontal="center"/>
    </xf>
    <xf numFmtId="164" fontId="0" fillId="0" borderId="14" xfId="0" applyNumberFormat="1" applyBorder="1"/>
    <xf numFmtId="0" fontId="2" fillId="0" borderId="16" xfId="0" applyFont="1" applyBorder="1" applyAlignment="1">
      <alignment horizontal="center"/>
    </xf>
    <xf numFmtId="0" fontId="6" fillId="0" borderId="16" xfId="0" applyFont="1" applyBorder="1"/>
    <xf numFmtId="0" fontId="6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1" fontId="0" fillId="0" borderId="17" xfId="0" applyNumberFormat="1" applyBorder="1"/>
    <xf numFmtId="164" fontId="0" fillId="2" borderId="18" xfId="0" applyNumberFormat="1" applyFill="1" applyBorder="1"/>
    <xf numFmtId="164" fontId="0" fillId="3" borderId="18" xfId="0" applyNumberFormat="1" applyFill="1" applyBorder="1"/>
    <xf numFmtId="21" fontId="0" fillId="4" borderId="19" xfId="0" applyNumberFormat="1" applyFill="1" applyBorder="1"/>
    <xf numFmtId="164" fontId="0" fillId="0" borderId="16" xfId="0" applyNumberFormat="1" applyBorder="1"/>
    <xf numFmtId="0" fontId="0" fillId="0" borderId="20" xfId="0" applyBorder="1" applyAlignment="1">
      <alignment horizontal="center"/>
    </xf>
    <xf numFmtId="164" fontId="0" fillId="0" borderId="19" xfId="0" applyNumberFormat="1" applyBorder="1"/>
    <xf numFmtId="0" fontId="6" fillId="0" borderId="11" xfId="1" applyFont="1" applyBorder="1"/>
    <xf numFmtId="0" fontId="6" fillId="0" borderId="11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/>
    </xf>
    <xf numFmtId="164" fontId="0" fillId="4" borderId="14" xfId="0" applyNumberFormat="1" applyFill="1" applyBorder="1"/>
    <xf numFmtId="0" fontId="6" fillId="0" borderId="16" xfId="0" applyFont="1" applyFill="1" applyBorder="1"/>
    <xf numFmtId="0" fontId="7" fillId="0" borderId="11" xfId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1" fontId="0" fillId="0" borderId="0" xfId="0" applyNumberFormat="1" applyBorder="1"/>
    <xf numFmtId="164" fontId="0" fillId="2" borderId="21" xfId="0" applyNumberFormat="1" applyFill="1" applyBorder="1"/>
    <xf numFmtId="164" fontId="0" fillId="3" borderId="21" xfId="0" applyNumberFormat="1" applyFill="1" applyBorder="1"/>
    <xf numFmtId="21" fontId="0" fillId="4" borderId="5" xfId="0" applyNumberFormat="1" applyFill="1" applyBorder="1"/>
    <xf numFmtId="164" fontId="0" fillId="0" borderId="1" xfId="0" applyNumberFormat="1" applyBorder="1"/>
    <xf numFmtId="0" fontId="0" fillId="0" borderId="22" xfId="0" applyBorder="1" applyAlignment="1">
      <alignment horizontal="center"/>
    </xf>
    <xf numFmtId="164" fontId="0" fillId="0" borderId="5" xfId="0" applyNumberFormat="1" applyBorder="1"/>
    <xf numFmtId="0" fontId="6" fillId="0" borderId="1" xfId="1" applyFont="1" applyBorder="1"/>
    <xf numFmtId="0" fontId="6" fillId="0" borderId="1" xfId="1" applyFont="1" applyBorder="1" applyAlignment="1">
      <alignment horizontal="center" vertical="center"/>
    </xf>
    <xf numFmtId="0" fontId="7" fillId="0" borderId="1" xfId="1" applyBorder="1" applyAlignment="1">
      <alignment horizontal="center"/>
    </xf>
    <xf numFmtId="0" fontId="6" fillId="0" borderId="1" xfId="0" applyFont="1" applyFill="1" applyBorder="1"/>
    <xf numFmtId="0" fontId="0" fillId="0" borderId="1" xfId="0" applyNumberForma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164" fontId="0" fillId="0" borderId="1" xfId="0" applyNumberFormat="1" applyFill="1" applyBorder="1"/>
    <xf numFmtId="0" fontId="0" fillId="0" borderId="22" xfId="0" applyFill="1" applyBorder="1" applyAlignment="1">
      <alignment horizontal="center"/>
    </xf>
    <xf numFmtId="164" fontId="0" fillId="0" borderId="5" xfId="0" applyNumberFormat="1" applyFill="1" applyBorder="1"/>
    <xf numFmtId="0" fontId="6" fillId="0" borderId="11" xfId="0" applyFont="1" applyFill="1" applyBorder="1"/>
    <xf numFmtId="0" fontId="6" fillId="0" borderId="16" xfId="1" applyFont="1" applyBorder="1"/>
    <xf numFmtId="0" fontId="6" fillId="0" borderId="16" xfId="1" applyFont="1" applyBorder="1" applyAlignment="1">
      <alignment horizontal="center" vertical="center"/>
    </xf>
    <xf numFmtId="0" fontId="7" fillId="0" borderId="16" xfId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6" fillId="0" borderId="23" xfId="0" applyFont="1" applyFill="1" applyBorder="1"/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/>
    <xf numFmtId="0" fontId="0" fillId="0" borderId="23" xfId="0" applyNumberFormat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1" fontId="0" fillId="0" borderId="0" xfId="0" applyNumberFormat="1"/>
    <xf numFmtId="164" fontId="0" fillId="2" borderId="24" xfId="0" applyNumberFormat="1" applyFill="1" applyBorder="1"/>
    <xf numFmtId="164" fontId="0" fillId="3" borderId="24" xfId="0" applyNumberFormat="1" applyFill="1" applyBorder="1"/>
    <xf numFmtId="21" fontId="0" fillId="4" borderId="25" xfId="0" applyNumberFormat="1" applyFill="1" applyBorder="1"/>
    <xf numFmtId="164" fontId="0" fillId="0" borderId="23" xfId="0" applyNumberFormat="1" applyBorder="1"/>
    <xf numFmtId="0" fontId="0" fillId="0" borderId="26" xfId="0" applyBorder="1" applyAlignment="1">
      <alignment horizontal="center"/>
    </xf>
    <xf numFmtId="164" fontId="0" fillId="0" borderId="25" xfId="0" applyNumberFormat="1" applyBorder="1"/>
    <xf numFmtId="0" fontId="7" fillId="0" borderId="1" xfId="1" applyFont="1" applyBorder="1"/>
    <xf numFmtId="0" fontId="7" fillId="0" borderId="1" xfId="1" applyBorder="1" applyAlignment="1">
      <alignment horizontal="center" vertical="center"/>
    </xf>
    <xf numFmtId="0" fontId="7" fillId="0" borderId="1" xfId="1" applyBorder="1"/>
    <xf numFmtId="0" fontId="7" fillId="0" borderId="1" xfId="0" applyFont="1" applyFill="1" applyBorder="1"/>
    <xf numFmtId="0" fontId="0" fillId="0" borderId="1" xfId="0" applyBorder="1" applyAlignment="1">
      <alignment horizontal="center" vertical="center"/>
    </xf>
    <xf numFmtId="0" fontId="7" fillId="0" borderId="1" xfId="0" applyFont="1" applyBorder="1"/>
    <xf numFmtId="0" fontId="7" fillId="0" borderId="1" xfId="1" applyFont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5" borderId="3" xfId="0" applyFont="1" applyFill="1" applyBorder="1" applyAlignment="1">
      <alignment horizontal="center" vertical="top" textRotation="90" wrapText="1"/>
    </xf>
    <xf numFmtId="164" fontId="0" fillId="4" borderId="5" xfId="0" applyNumberFormat="1" applyFill="1" applyBorder="1"/>
    <xf numFmtId="0" fontId="10" fillId="0" borderId="1" xfId="0" applyFont="1" applyBorder="1" applyAlignment="1">
      <alignment horizontal="center"/>
    </xf>
    <xf numFmtId="0" fontId="0" fillId="0" borderId="27" xfId="0" applyBorder="1"/>
    <xf numFmtId="0" fontId="4" fillId="0" borderId="3" xfId="0" applyFont="1" applyBorder="1" applyAlignment="1">
      <alignment horizontal="center" vertical="top" textRotation="90" wrapText="1"/>
    </xf>
    <xf numFmtId="0" fontId="4" fillId="5" borderId="1" xfId="0" applyFont="1" applyFill="1" applyBorder="1" applyAlignment="1">
      <alignment horizontal="center" vertical="top" textRotation="90" wrapText="1"/>
    </xf>
    <xf numFmtId="0" fontId="1" fillId="0" borderId="1" xfId="0" applyFont="1" applyFill="1" applyBorder="1" applyAlignment="1">
      <alignment horizontal="center" vertical="top" textRotation="90" wrapText="1"/>
    </xf>
    <xf numFmtId="0" fontId="7" fillId="0" borderId="29" xfId="1" applyFont="1" applyBorder="1" applyAlignment="1">
      <alignment horizontal="center" vertical="center"/>
    </xf>
    <xf numFmtId="21" fontId="0" fillId="0" borderId="27" xfId="0" applyNumberFormat="1" applyBorder="1"/>
    <xf numFmtId="0" fontId="7" fillId="0" borderId="1" xfId="0" applyFont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7" fillId="0" borderId="29" xfId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4" fontId="7" fillId="2" borderId="24" xfId="0" applyNumberFormat="1" applyFont="1" applyFill="1" applyBorder="1"/>
    <xf numFmtId="164" fontId="7" fillId="3" borderId="24" xfId="0" applyNumberFormat="1" applyFont="1" applyFill="1" applyBorder="1"/>
    <xf numFmtId="21" fontId="7" fillId="4" borderId="25" xfId="0" applyNumberFormat="1" applyFont="1" applyFill="1" applyBorder="1"/>
    <xf numFmtId="164" fontId="7" fillId="2" borderId="21" xfId="0" applyNumberFormat="1" applyFont="1" applyFill="1" applyBorder="1"/>
    <xf numFmtId="164" fontId="7" fillId="3" borderId="21" xfId="0" applyNumberFormat="1" applyFont="1" applyFill="1" applyBorder="1"/>
    <xf numFmtId="21" fontId="7" fillId="4" borderId="5" xfId="0" applyNumberFormat="1" applyFont="1" applyFill="1" applyBorder="1"/>
    <xf numFmtId="164" fontId="7" fillId="4" borderId="5" xfId="0" applyNumberFormat="1" applyFont="1" applyFill="1" applyBorder="1"/>
    <xf numFmtId="0" fontId="7" fillId="0" borderId="1" xfId="0" applyNumberFormat="1" applyFont="1" applyBorder="1" applyAlignment="1">
      <alignment horizontal="center"/>
    </xf>
    <xf numFmtId="0" fontId="10" fillId="0" borderId="0" xfId="0" applyFont="1"/>
    <xf numFmtId="0" fontId="7" fillId="0" borderId="0" xfId="0" applyFont="1"/>
    <xf numFmtId="0" fontId="1" fillId="0" borderId="8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/>
    </xf>
    <xf numFmtId="0" fontId="1" fillId="2" borderId="0" xfId="0" applyFont="1" applyFill="1" applyAlignment="1">
      <alignment horizontal="center" textRotation="90" wrapText="1"/>
    </xf>
    <xf numFmtId="0" fontId="1" fillId="3" borderId="0" xfId="0" applyFont="1" applyFill="1" applyAlignment="1">
      <alignment horizontal="center" textRotation="90" wrapText="1"/>
    </xf>
    <xf numFmtId="0" fontId="1" fillId="4" borderId="2" xfId="0" applyFont="1" applyFill="1" applyBorder="1" applyAlignment="1">
      <alignment horizontal="center" textRotation="90" wrapText="1"/>
    </xf>
    <xf numFmtId="0" fontId="3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textRotation="90" wrapText="1"/>
    </xf>
    <xf numFmtId="0" fontId="4" fillId="0" borderId="9" xfId="0" applyFont="1" applyBorder="1" applyAlignment="1">
      <alignment horizontal="center" textRotation="90" wrapText="1"/>
    </xf>
    <xf numFmtId="0" fontId="0" fillId="0" borderId="3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textRotation="90" wrapText="1"/>
    </xf>
    <xf numFmtId="0" fontId="1" fillId="0" borderId="23" xfId="0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2" borderId="28" xfId="0" applyFont="1" applyFill="1" applyBorder="1" applyAlignment="1">
      <alignment horizontal="center" textRotation="90" wrapText="1"/>
    </xf>
    <xf numFmtId="0" fontId="1" fillId="2" borderId="0" xfId="0" applyFont="1" applyFill="1" applyBorder="1" applyAlignment="1">
      <alignment horizontal="center" textRotation="90" wrapText="1"/>
    </xf>
    <xf numFmtId="0" fontId="0" fillId="3" borderId="28" xfId="0" applyFont="1" applyFill="1" applyBorder="1" applyAlignment="1">
      <alignment horizontal="center" textRotation="90" wrapText="1"/>
    </xf>
    <xf numFmtId="0" fontId="1" fillId="3" borderId="0" xfId="0" applyFont="1" applyFill="1" applyBorder="1" applyAlignment="1">
      <alignment horizontal="center" textRotation="90" wrapText="1"/>
    </xf>
    <xf numFmtId="0" fontId="1" fillId="4" borderId="8" xfId="0" applyFont="1" applyFill="1" applyBorder="1" applyAlignment="1">
      <alignment horizontal="center" textRotation="90" wrapText="1"/>
    </xf>
    <xf numFmtId="0" fontId="7" fillId="2" borderId="28" xfId="0" applyFont="1" applyFill="1" applyBorder="1" applyAlignment="1">
      <alignment horizontal="center" textRotation="90" wrapText="1"/>
    </xf>
    <xf numFmtId="0" fontId="10" fillId="0" borderId="1" xfId="0" applyFont="1" applyBorder="1" applyAlignment="1">
      <alignment horizontal="center"/>
    </xf>
    <xf numFmtId="0" fontId="7" fillId="2" borderId="0" xfId="0" applyFont="1" applyFill="1" applyAlignment="1">
      <alignment horizontal="center" textRotation="90" wrapText="1"/>
    </xf>
    <xf numFmtId="0" fontId="7" fillId="3" borderId="0" xfId="0" applyFont="1" applyFill="1" applyAlignment="1">
      <alignment horizontal="center" textRotation="90" wrapText="1"/>
    </xf>
    <xf numFmtId="0" fontId="7" fillId="4" borderId="2" xfId="0" applyFont="1" applyFill="1" applyBorder="1" applyAlignment="1">
      <alignment horizontal="center" textRotation="90" wrapText="1"/>
    </xf>
    <xf numFmtId="0" fontId="0" fillId="0" borderId="3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8" xfId="0" applyFont="1" applyBorder="1" applyAlignment="1">
      <alignment horizont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V101"/>
  <sheetViews>
    <sheetView zoomScale="110" zoomScaleNormal="110" workbookViewId="0">
      <pane ySplit="3" topLeftCell="A16" activePane="bottomLeft" state="frozen"/>
      <selection activeCell="B42" sqref="B42"/>
      <selection pane="bottomLeft" activeCell="B42" sqref="B42"/>
    </sheetView>
  </sheetViews>
  <sheetFormatPr defaultRowHeight="12.75" x14ac:dyDescent="0.2"/>
  <cols>
    <col min="1" max="1" width="5.7109375" bestFit="1" customWidth="1"/>
    <col min="2" max="2" width="15.42578125" customWidth="1"/>
    <col min="3" max="3" width="7" style="88" customWidth="1"/>
    <col min="4" max="4" width="17" customWidth="1"/>
    <col min="5" max="5" width="3" style="89" customWidth="1"/>
    <col min="6" max="6" width="3.85546875" customWidth="1"/>
    <col min="7" max="7" width="3.85546875" hidden="1" customWidth="1"/>
    <col min="8" max="8" width="7.5703125" hidden="1" customWidth="1"/>
    <col min="9" max="10" width="12" hidden="1" customWidth="1"/>
    <col min="11" max="11" width="9.5703125" hidden="1" customWidth="1"/>
    <col min="12" max="12" width="7.85546875" customWidth="1"/>
    <col min="13" max="13" width="4.140625" bestFit="1" customWidth="1"/>
    <col min="14" max="14" width="8" customWidth="1"/>
    <col min="15" max="15" width="4.5703125" customWidth="1"/>
    <col min="16" max="16" width="7.42578125" customWidth="1"/>
    <col min="17" max="17" width="4.140625" bestFit="1" customWidth="1"/>
    <col min="18" max="18" width="7.5703125" customWidth="1"/>
    <col min="19" max="19" width="7.28515625" customWidth="1"/>
    <col min="20" max="20" width="3.28515625" customWidth="1"/>
    <col min="21" max="21" width="2.85546875" customWidth="1"/>
    <col min="22" max="22" width="2.42578125" customWidth="1"/>
    <col min="23" max="40" width="2.7109375" customWidth="1"/>
    <col min="41" max="41" width="3.42578125" bestFit="1" customWidth="1"/>
    <col min="42" max="42" width="2.7109375" customWidth="1"/>
    <col min="43" max="43" width="3.42578125" bestFit="1" customWidth="1"/>
    <col min="44" max="44" width="2.7109375" customWidth="1"/>
    <col min="45" max="45" width="3.42578125" bestFit="1" customWidth="1"/>
    <col min="46" max="46" width="2.7109375" customWidth="1"/>
    <col min="47" max="47" width="3.42578125" bestFit="1" customWidth="1"/>
    <col min="48" max="48" width="2.7109375" customWidth="1"/>
  </cols>
  <sheetData>
    <row r="1" spans="1:48" ht="15.75" x14ac:dyDescent="0.25">
      <c r="A1" s="121" t="s">
        <v>0</v>
      </c>
      <c r="B1" s="121"/>
      <c r="C1" s="121"/>
      <c r="D1" s="121"/>
      <c r="E1" s="121"/>
      <c r="F1" s="121"/>
      <c r="G1" s="121"/>
      <c r="I1" s="122" t="s">
        <v>1</v>
      </c>
      <c r="J1" s="123" t="s">
        <v>2</v>
      </c>
      <c r="K1" s="124" t="s">
        <v>3</v>
      </c>
      <c r="L1" s="125" t="s">
        <v>4</v>
      </c>
      <c r="M1" s="125"/>
      <c r="N1" s="125"/>
      <c r="O1" s="125"/>
      <c r="P1" s="125"/>
      <c r="Q1" s="125"/>
      <c r="R1" s="125"/>
      <c r="S1" s="125"/>
    </row>
    <row r="2" spans="1:48" ht="15.75" customHeight="1" x14ac:dyDescent="0.25">
      <c r="A2" s="126" t="s">
        <v>5</v>
      </c>
      <c r="B2" s="128" t="s">
        <v>6</v>
      </c>
      <c r="C2" s="130" t="s">
        <v>7</v>
      </c>
      <c r="D2" s="128" t="s">
        <v>8</v>
      </c>
      <c r="E2" s="132" t="s">
        <v>9</v>
      </c>
      <c r="F2" s="133"/>
      <c r="G2" s="1"/>
      <c r="H2" s="136" t="s">
        <v>10</v>
      </c>
      <c r="I2" s="122"/>
      <c r="J2" s="123"/>
      <c r="K2" s="124"/>
      <c r="L2" s="134" t="s">
        <v>11</v>
      </c>
      <c r="M2" s="119" t="s">
        <v>12</v>
      </c>
      <c r="N2" s="117" t="s">
        <v>13</v>
      </c>
      <c r="O2" s="119" t="s">
        <v>12</v>
      </c>
      <c r="P2" s="117" t="s">
        <v>14</v>
      </c>
      <c r="Q2" s="119" t="s">
        <v>12</v>
      </c>
      <c r="R2" s="117" t="s">
        <v>15</v>
      </c>
      <c r="S2" s="134" t="s">
        <v>16</v>
      </c>
    </row>
    <row r="3" spans="1:48" ht="25.5" customHeight="1" x14ac:dyDescent="0.2">
      <c r="A3" s="127"/>
      <c r="B3" s="129"/>
      <c r="C3" s="131"/>
      <c r="D3" s="129"/>
      <c r="E3" s="2" t="s">
        <v>17</v>
      </c>
      <c r="F3" s="3" t="s">
        <v>18</v>
      </c>
      <c r="G3" s="4" t="s">
        <v>19</v>
      </c>
      <c r="H3" s="136"/>
      <c r="I3" s="122"/>
      <c r="J3" s="123"/>
      <c r="K3" s="124"/>
      <c r="L3" s="135"/>
      <c r="M3" s="120"/>
      <c r="N3" s="118"/>
      <c r="O3" s="120"/>
      <c r="P3" s="118"/>
      <c r="Q3" s="120"/>
      <c r="R3" s="118"/>
      <c r="S3" s="135"/>
      <c r="T3" s="5"/>
      <c r="U3" s="5"/>
      <c r="V3" s="5"/>
      <c r="W3" s="5">
        <v>1</v>
      </c>
      <c r="X3" s="5"/>
      <c r="Y3" s="5">
        <v>2</v>
      </c>
      <c r="Z3" s="5"/>
      <c r="AA3" s="5">
        <v>3</v>
      </c>
      <c r="AB3" s="5"/>
      <c r="AC3" s="5">
        <v>4</v>
      </c>
      <c r="AD3" s="5"/>
      <c r="AE3" s="5">
        <v>5</v>
      </c>
      <c r="AF3" s="5"/>
      <c r="AG3" s="5">
        <v>6</v>
      </c>
      <c r="AH3" s="5"/>
      <c r="AI3" s="5">
        <v>7</v>
      </c>
      <c r="AJ3" s="5"/>
      <c r="AK3" s="5">
        <v>8</v>
      </c>
      <c r="AL3" s="5"/>
      <c r="AM3" s="5">
        <v>9</v>
      </c>
      <c r="AN3" s="5"/>
      <c r="AO3" s="5">
        <v>10</v>
      </c>
      <c r="AP3" s="5"/>
      <c r="AQ3" s="5">
        <v>11</v>
      </c>
      <c r="AR3" s="5"/>
      <c r="AS3" s="5">
        <v>12</v>
      </c>
      <c r="AT3" s="5"/>
      <c r="AU3" s="5">
        <v>13</v>
      </c>
      <c r="AV3" s="5"/>
    </row>
    <row r="4" spans="1:48" ht="13.5" customHeight="1" x14ac:dyDescent="0.25">
      <c r="A4" s="6">
        <f t="shared" ref="A4:A67" si="0">IF($R$4:$R$101="","D",RANK(R4,$R$4:$R$101,1))</f>
        <v>3</v>
      </c>
      <c r="B4" s="7" t="s">
        <v>20</v>
      </c>
      <c r="C4" s="8">
        <v>2003</v>
      </c>
      <c r="D4" s="7" t="s">
        <v>21</v>
      </c>
      <c r="E4" s="9">
        <v>1</v>
      </c>
      <c r="F4" s="10">
        <f t="shared" ref="F4:F67" si="1">IF(SUM(X4,Z4,AB4,AD4,AF4,AH4,AJ4,AL4,AN4,AP4,AR4,AT4,AV4)=0,"D",SUM(X4,Z4,AB4,AD4,AF4,AH4,AJ4,AL4,AN4,AP4,AR4,AT4,AV4))</f>
        <v>1</v>
      </c>
      <c r="G4" s="11">
        <v>1</v>
      </c>
      <c r="H4" s="12">
        <v>0</v>
      </c>
      <c r="I4" s="13">
        <v>7.5578703703703702E-3</v>
      </c>
      <c r="J4" s="14">
        <v>3.3518518518518517E-2</v>
      </c>
      <c r="K4" s="15">
        <v>4.8761574074074075E-2</v>
      </c>
      <c r="L4" s="16">
        <f t="shared" ref="L4:L67" si="2">IF(I4="","",(I4-H4))</f>
        <v>7.5578703703703702E-3</v>
      </c>
      <c r="M4" s="17">
        <f t="shared" ref="M4:M67" si="3">IF($L$4:$L$101="","",RANK(L4,$L$4:$L$101,1))</f>
        <v>3</v>
      </c>
      <c r="N4" s="18">
        <f t="shared" ref="N4:N67" si="4">IF(J4="","",(J4-I4))</f>
        <v>2.5960648148148146E-2</v>
      </c>
      <c r="O4" s="17">
        <f>IF($N$4:$N$101="","",RANK(N4,$N$4:N80,1))</f>
        <v>1</v>
      </c>
      <c r="P4" s="18">
        <f t="shared" ref="P4:P67" si="5">IF(K4="","",(K4-J4))</f>
        <v>1.5243055555555558E-2</v>
      </c>
      <c r="Q4" s="17">
        <f t="shared" ref="Q4:Q67" si="6">IF($P$4:$P$101="","",RANK(P4,$P$4:$P$101,1))</f>
        <v>8</v>
      </c>
      <c r="R4" s="18">
        <f t="shared" ref="R4:R67" si="7">IF(K4="","",(K4-H4))</f>
        <v>4.8761574074074075E-2</v>
      </c>
      <c r="S4" s="16">
        <f t="shared" ref="S4:S67" si="8">IF($R$4:$R$101="","",(R4-MIN($R$4:$R$101)))</f>
        <v>7.9861111111111105E-4</v>
      </c>
      <c r="W4">
        <f t="shared" ref="W4:W67" si="9">IF(A4="","",IF(E4=1,A4,""))</f>
        <v>3</v>
      </c>
      <c r="X4">
        <f t="shared" ref="X4:X67" si="10">IF(W4="","",IF(W4="D","D",RANK(W4,$W$4:$W$101,1)))</f>
        <v>1</v>
      </c>
      <c r="Y4" t="str">
        <f t="shared" ref="Y4:Y67" si="11">IF(A4="","",IF(E4=2,A4,""))</f>
        <v/>
      </c>
      <c r="Z4" t="str">
        <f t="shared" ref="Z4:Z67" si="12">IF(Y4="","",IF(Y4="D","D",RANK(Y4,$Y$4:$Y$101,1)))</f>
        <v/>
      </c>
      <c r="AA4" t="str">
        <f t="shared" ref="AA4:AA67" si="13">IF(A4="","",IF(E4=3,A4,""))</f>
        <v/>
      </c>
      <c r="AB4" t="str">
        <f t="shared" ref="AB4:AB67" si="14">IF(AA4="","",IF(AA4="D","D",RANK(AA4,$AA$4:$AA$101,1)))</f>
        <v/>
      </c>
      <c r="AC4" t="str">
        <f t="shared" ref="AC4:AC67" si="15">IF(A4="","",IF(E4=4,A4,""))</f>
        <v/>
      </c>
      <c r="AD4" t="str">
        <f t="shared" ref="AD4:AD67" si="16">IF(AC4="","",IF(AC4="D","D",RANK(AC4,$AC$4:$AC$101,1)))</f>
        <v/>
      </c>
      <c r="AE4" t="str">
        <f t="shared" ref="AE4:AE67" si="17">IF(A4="","",IF(E4=5,A4,""))</f>
        <v/>
      </c>
      <c r="AF4" t="str">
        <f t="shared" ref="AF4:AF67" si="18">IF(AE4="","",IF(AE4="D","D",RANK(AE4,$AE$4:$AE$101,1)))</f>
        <v/>
      </c>
      <c r="AG4" t="str">
        <f t="shared" ref="AG4:AG67" si="19">IF(A4="","",IF(E4=6,A4,""))</f>
        <v/>
      </c>
      <c r="AH4" t="str">
        <f t="shared" ref="AH4:AH67" si="20">IF(AG4="","",IF(AG4="D","D",RANK(AG4,$AG$4:$AG$101,1)))</f>
        <v/>
      </c>
      <c r="AI4" t="str">
        <f t="shared" ref="AI4:AI67" si="21">IF(A4="","",IF(E4=7,A4,""))</f>
        <v/>
      </c>
      <c r="AJ4" t="str">
        <f t="shared" ref="AJ4:AJ67" si="22">IF(AI4="","",IF(AI4="D","D",RANK(AI4,$AI$4:$AI$101,1)))</f>
        <v/>
      </c>
      <c r="AK4" t="str">
        <f t="shared" ref="AK4:AK67" si="23">IF(A4="","",IF(E4=8,A4,""))</f>
        <v/>
      </c>
      <c r="AL4" t="str">
        <f t="shared" ref="AL4:AL67" si="24">IF(AK4="","",IF(AK4="D","D",RANK(AK4,$AK$4:$AK$101,1)))</f>
        <v/>
      </c>
      <c r="AM4" t="str">
        <f t="shared" ref="AM4:AM67" si="25">IF(A4="","",IF(E4=9,A4,""))</f>
        <v/>
      </c>
      <c r="AN4" t="str">
        <f t="shared" ref="AN4:AN67" si="26">IF(AM4="","",IF(AM4="D","D",RANK(AM4,$AM$4:$AM$101,1)))</f>
        <v/>
      </c>
      <c r="AO4" t="str">
        <f t="shared" ref="AO4:AO67" si="27">IF(A4="","",IF(E4=10,A4,""))</f>
        <v/>
      </c>
      <c r="AP4" t="str">
        <f t="shared" ref="AP4:AP67" si="28">IF(AO4="","",IF(AO4="D","D",RANK(AO4,$AO$4:$AO$101,1)))</f>
        <v/>
      </c>
      <c r="AQ4" t="str">
        <f t="shared" ref="AQ4:AQ67" si="29">IF(A4="","",IF(E4=11,A4,""))</f>
        <v/>
      </c>
      <c r="AR4" t="str">
        <f t="shared" ref="AR4:AR67" si="30">IF(AQ4="","",IF(AQ4="D","D",RANK(AQ4,$AQ$4:$AQ$101,1)))</f>
        <v/>
      </c>
      <c r="AS4" t="str">
        <f t="shared" ref="AS4:AS67" si="31">IF(A4="","",IF(E4=12,A4,""))</f>
        <v/>
      </c>
      <c r="AT4" t="str">
        <f t="shared" ref="AT4:AT67" si="32">IF(AS4="","",IF(AS4="D","D",RANK(AS4,$AS$4:$AS$101,1)))</f>
        <v/>
      </c>
      <c r="AU4" t="str">
        <f t="shared" ref="AU4:AU67" si="33">IF(A4="","",IF(E4=13,A4,""))</f>
        <v/>
      </c>
      <c r="AV4" t="str">
        <f t="shared" ref="AV4:AV67" si="34">IF(AU4="","",IF(AU4="D","D",RANK(AU4,$AU$4:$AU$101,1)))</f>
        <v/>
      </c>
    </row>
    <row r="5" spans="1:48" ht="13.5" customHeight="1" x14ac:dyDescent="0.25">
      <c r="A5" s="19">
        <f t="shared" si="0"/>
        <v>38</v>
      </c>
      <c r="B5" s="20" t="s">
        <v>22</v>
      </c>
      <c r="C5" s="21">
        <v>2002</v>
      </c>
      <c r="D5" s="20" t="s">
        <v>21</v>
      </c>
      <c r="E5" s="22">
        <v>1</v>
      </c>
      <c r="F5" s="23">
        <f t="shared" si="1"/>
        <v>2</v>
      </c>
      <c r="G5" s="24">
        <v>11</v>
      </c>
      <c r="H5" s="25">
        <v>0</v>
      </c>
      <c r="I5" s="26">
        <v>9.4097222222222238E-3</v>
      </c>
      <c r="J5" s="27">
        <v>4.2106481481481488E-2</v>
      </c>
      <c r="K5" s="28">
        <v>6.2847222222222221E-2</v>
      </c>
      <c r="L5" s="29">
        <f t="shared" si="2"/>
        <v>9.4097222222222238E-3</v>
      </c>
      <c r="M5" s="30">
        <f t="shared" si="3"/>
        <v>20</v>
      </c>
      <c r="N5" s="31">
        <f t="shared" si="4"/>
        <v>3.2696759259259266E-2</v>
      </c>
      <c r="O5" s="30">
        <f>IF($N$4:$N$101="","",RANK(N5,$N$4:N94,1))</f>
        <v>41</v>
      </c>
      <c r="P5" s="31">
        <f t="shared" si="5"/>
        <v>2.0740740740740733E-2</v>
      </c>
      <c r="Q5" s="30">
        <f t="shared" si="6"/>
        <v>43</v>
      </c>
      <c r="R5" s="31">
        <f t="shared" si="7"/>
        <v>6.2847222222222221E-2</v>
      </c>
      <c r="S5" s="29">
        <f t="shared" si="8"/>
        <v>1.4884259259259257E-2</v>
      </c>
      <c r="W5">
        <f t="shared" si="9"/>
        <v>38</v>
      </c>
      <c r="X5">
        <f t="shared" si="10"/>
        <v>2</v>
      </c>
      <c r="Y5" t="str">
        <f t="shared" si="11"/>
        <v/>
      </c>
      <c r="Z5" t="str">
        <f t="shared" si="12"/>
        <v/>
      </c>
      <c r="AA5" t="str">
        <f t="shared" si="13"/>
        <v/>
      </c>
      <c r="AB5" t="str">
        <f t="shared" si="14"/>
        <v/>
      </c>
      <c r="AC5" t="str">
        <f t="shared" si="15"/>
        <v/>
      </c>
      <c r="AD5" t="str">
        <f t="shared" si="16"/>
        <v/>
      </c>
      <c r="AE5" t="str">
        <f t="shared" si="17"/>
        <v/>
      </c>
      <c r="AF5" t="str">
        <f t="shared" si="18"/>
        <v/>
      </c>
      <c r="AG5" t="str">
        <f t="shared" si="19"/>
        <v/>
      </c>
      <c r="AH5" t="str">
        <f t="shared" si="20"/>
        <v/>
      </c>
      <c r="AI5" t="str">
        <f t="shared" si="21"/>
        <v/>
      </c>
      <c r="AJ5" t="str">
        <f t="shared" si="22"/>
        <v/>
      </c>
      <c r="AK5" t="str">
        <f t="shared" si="23"/>
        <v/>
      </c>
      <c r="AL5" t="str">
        <f t="shared" si="24"/>
        <v/>
      </c>
      <c r="AM5" t="str">
        <f t="shared" si="25"/>
        <v/>
      </c>
      <c r="AN5" t="str">
        <f t="shared" si="26"/>
        <v/>
      </c>
      <c r="AO5" t="str">
        <f t="shared" si="27"/>
        <v/>
      </c>
      <c r="AP5" t="str">
        <f t="shared" si="28"/>
        <v/>
      </c>
      <c r="AQ5" t="str">
        <f t="shared" si="29"/>
        <v/>
      </c>
      <c r="AR5" t="str">
        <f t="shared" si="30"/>
        <v/>
      </c>
      <c r="AS5" t="str">
        <f t="shared" si="31"/>
        <v/>
      </c>
      <c r="AT5" t="str">
        <f t="shared" si="32"/>
        <v/>
      </c>
      <c r="AU5" t="str">
        <f t="shared" si="33"/>
        <v/>
      </c>
      <c r="AV5" t="str">
        <f t="shared" si="34"/>
        <v/>
      </c>
    </row>
    <row r="6" spans="1:48" ht="13.5" customHeight="1" x14ac:dyDescent="0.25">
      <c r="A6" s="6">
        <f t="shared" si="0"/>
        <v>10</v>
      </c>
      <c r="B6" s="32" t="s">
        <v>23</v>
      </c>
      <c r="C6" s="33">
        <v>2002</v>
      </c>
      <c r="D6" s="32" t="s">
        <v>21</v>
      </c>
      <c r="E6" s="34">
        <v>2</v>
      </c>
      <c r="F6" s="10">
        <f t="shared" si="1"/>
        <v>1</v>
      </c>
      <c r="G6" s="11">
        <v>54</v>
      </c>
      <c r="H6" s="12">
        <v>1.8020833333333333E-2</v>
      </c>
      <c r="I6" s="13">
        <v>2.6458333333333334E-2</v>
      </c>
      <c r="J6" s="14">
        <v>5.4907407407407405E-2</v>
      </c>
      <c r="K6" s="35">
        <v>7.0671296296296301E-2</v>
      </c>
      <c r="L6" s="16">
        <f t="shared" si="2"/>
        <v>8.4375000000000006E-3</v>
      </c>
      <c r="M6" s="17">
        <f t="shared" si="3"/>
        <v>10</v>
      </c>
      <c r="N6" s="18">
        <f t="shared" si="4"/>
        <v>2.8449074074074071E-2</v>
      </c>
      <c r="O6" s="17">
        <f>IF($N$4:$N$101="","",RANK(N6,$N$4:$N$101,1))</f>
        <v>16</v>
      </c>
      <c r="P6" s="18">
        <f t="shared" si="5"/>
        <v>1.5763888888888897E-2</v>
      </c>
      <c r="Q6" s="17">
        <f t="shared" si="6"/>
        <v>13</v>
      </c>
      <c r="R6" s="18">
        <f t="shared" si="7"/>
        <v>5.2650462962962968E-2</v>
      </c>
      <c r="S6" s="16">
        <f t="shared" si="8"/>
        <v>4.6875000000000042E-3</v>
      </c>
      <c r="W6" t="str">
        <f t="shared" si="9"/>
        <v/>
      </c>
      <c r="X6" t="str">
        <f t="shared" si="10"/>
        <v/>
      </c>
      <c r="Y6">
        <f t="shared" si="11"/>
        <v>10</v>
      </c>
      <c r="Z6">
        <f t="shared" si="12"/>
        <v>1</v>
      </c>
      <c r="AA6" t="str">
        <f t="shared" si="13"/>
        <v/>
      </c>
      <c r="AB6" t="str">
        <f t="shared" si="14"/>
        <v/>
      </c>
      <c r="AC6" t="str">
        <f t="shared" si="15"/>
        <v/>
      </c>
      <c r="AD6" t="str">
        <f t="shared" si="16"/>
        <v/>
      </c>
      <c r="AE6" t="str">
        <f t="shared" si="17"/>
        <v/>
      </c>
      <c r="AF6" t="str">
        <f t="shared" si="18"/>
        <v/>
      </c>
      <c r="AG6" t="str">
        <f t="shared" si="19"/>
        <v/>
      </c>
      <c r="AH6" t="str">
        <f t="shared" si="20"/>
        <v/>
      </c>
      <c r="AI6" t="str">
        <f t="shared" si="21"/>
        <v/>
      </c>
      <c r="AJ6" t="str">
        <f t="shared" si="22"/>
        <v/>
      </c>
      <c r="AK6" t="str">
        <f t="shared" si="23"/>
        <v/>
      </c>
      <c r="AL6" t="str">
        <f t="shared" si="24"/>
        <v/>
      </c>
      <c r="AM6" t="str">
        <f t="shared" si="25"/>
        <v/>
      </c>
      <c r="AN6" t="str">
        <f t="shared" si="26"/>
        <v/>
      </c>
      <c r="AO6" t="str">
        <f t="shared" si="27"/>
        <v/>
      </c>
      <c r="AP6" t="str">
        <f t="shared" si="28"/>
        <v/>
      </c>
      <c r="AQ6" t="str">
        <f t="shared" si="29"/>
        <v/>
      </c>
      <c r="AR6" t="str">
        <f t="shared" si="30"/>
        <v/>
      </c>
      <c r="AS6" t="str">
        <f t="shared" si="31"/>
        <v/>
      </c>
      <c r="AT6" t="str">
        <f t="shared" si="32"/>
        <v/>
      </c>
      <c r="AU6" t="str">
        <f t="shared" si="33"/>
        <v/>
      </c>
      <c r="AV6" t="str">
        <f t="shared" si="34"/>
        <v/>
      </c>
    </row>
    <row r="7" spans="1:48" ht="13.5" customHeight="1" x14ac:dyDescent="0.25">
      <c r="A7" s="19">
        <f t="shared" si="0"/>
        <v>25</v>
      </c>
      <c r="B7" s="36" t="s">
        <v>24</v>
      </c>
      <c r="C7" s="21">
        <v>2002</v>
      </c>
      <c r="D7" s="20" t="s">
        <v>21</v>
      </c>
      <c r="E7" s="22">
        <v>2</v>
      </c>
      <c r="F7" s="23">
        <f t="shared" si="1"/>
        <v>2</v>
      </c>
      <c r="G7" s="24">
        <v>45</v>
      </c>
      <c r="H7" s="25">
        <v>1.8020833333333333E-2</v>
      </c>
      <c r="I7" s="26">
        <v>2.6539351851851852E-2</v>
      </c>
      <c r="J7" s="27">
        <v>5.6666666666666671E-2</v>
      </c>
      <c r="K7" s="28">
        <v>7.5613425925925917E-2</v>
      </c>
      <c r="L7" s="29">
        <f t="shared" si="2"/>
        <v>8.518518518518519E-3</v>
      </c>
      <c r="M7" s="30">
        <f t="shared" si="3"/>
        <v>13</v>
      </c>
      <c r="N7" s="31">
        <f t="shared" si="4"/>
        <v>3.0127314814814819E-2</v>
      </c>
      <c r="O7" s="30">
        <f>IF($N$4:$N$101="","",RANK(N7,$N$4:N57,1))</f>
        <v>27</v>
      </c>
      <c r="P7" s="31">
        <f t="shared" si="5"/>
        <v>1.8946759259259247E-2</v>
      </c>
      <c r="Q7" s="30">
        <f t="shared" si="6"/>
        <v>34</v>
      </c>
      <c r="R7" s="31">
        <f t="shared" si="7"/>
        <v>5.7592592592592584E-2</v>
      </c>
      <c r="S7" s="29">
        <f t="shared" si="8"/>
        <v>9.6296296296296199E-3</v>
      </c>
      <c r="W7" t="str">
        <f t="shared" si="9"/>
        <v/>
      </c>
      <c r="X7" t="str">
        <f t="shared" si="10"/>
        <v/>
      </c>
      <c r="Y7">
        <f t="shared" si="11"/>
        <v>25</v>
      </c>
      <c r="Z7">
        <f t="shared" si="12"/>
        <v>2</v>
      </c>
      <c r="AA7" t="str">
        <f t="shared" si="13"/>
        <v/>
      </c>
      <c r="AB7" t="str">
        <f t="shared" si="14"/>
        <v/>
      </c>
      <c r="AC7" t="str">
        <f t="shared" si="15"/>
        <v/>
      </c>
      <c r="AD7" t="str">
        <f t="shared" si="16"/>
        <v/>
      </c>
      <c r="AE7" t="str">
        <f t="shared" si="17"/>
        <v/>
      </c>
      <c r="AF7" t="str">
        <f t="shared" si="18"/>
        <v/>
      </c>
      <c r="AG7" t="str">
        <f t="shared" si="19"/>
        <v/>
      </c>
      <c r="AH7" t="str">
        <f t="shared" si="20"/>
        <v/>
      </c>
      <c r="AI7" t="str">
        <f t="shared" si="21"/>
        <v/>
      </c>
      <c r="AJ7" t="str">
        <f t="shared" si="22"/>
        <v/>
      </c>
      <c r="AK7" t="str">
        <f t="shared" si="23"/>
        <v/>
      </c>
      <c r="AL7" t="str">
        <f t="shared" si="24"/>
        <v/>
      </c>
      <c r="AM7" t="str">
        <f t="shared" si="25"/>
        <v/>
      </c>
      <c r="AN7" t="str">
        <f t="shared" si="26"/>
        <v/>
      </c>
      <c r="AO7" t="str">
        <f t="shared" si="27"/>
        <v/>
      </c>
      <c r="AP7" t="str">
        <f t="shared" si="28"/>
        <v/>
      </c>
      <c r="AQ7" t="str">
        <f t="shared" si="29"/>
        <v/>
      </c>
      <c r="AR7" t="str">
        <f t="shared" si="30"/>
        <v/>
      </c>
      <c r="AS7" t="str">
        <f t="shared" si="31"/>
        <v/>
      </c>
      <c r="AT7" t="str">
        <f t="shared" si="32"/>
        <v/>
      </c>
      <c r="AU7" t="str">
        <f t="shared" si="33"/>
        <v/>
      </c>
      <c r="AV7" t="str">
        <f t="shared" si="34"/>
        <v/>
      </c>
    </row>
    <row r="8" spans="1:48" ht="13.5" customHeight="1" x14ac:dyDescent="0.25">
      <c r="A8" s="6">
        <f t="shared" si="0"/>
        <v>1</v>
      </c>
      <c r="B8" s="32" t="s">
        <v>25</v>
      </c>
      <c r="C8" s="33">
        <v>1981</v>
      </c>
      <c r="D8" s="32" t="s">
        <v>26</v>
      </c>
      <c r="E8" s="37">
        <v>3</v>
      </c>
      <c r="F8" s="10">
        <f t="shared" si="1"/>
        <v>1</v>
      </c>
      <c r="G8" s="11">
        <v>5</v>
      </c>
      <c r="H8" s="12">
        <v>0</v>
      </c>
      <c r="I8" s="13">
        <v>7.5115740740740742E-3</v>
      </c>
      <c r="J8" s="14">
        <v>3.3506944444444443E-2</v>
      </c>
      <c r="K8" s="15">
        <v>4.7962962962962964E-2</v>
      </c>
      <c r="L8" s="16">
        <f t="shared" si="2"/>
        <v>7.5115740740740742E-3</v>
      </c>
      <c r="M8" s="17">
        <f t="shared" si="3"/>
        <v>2</v>
      </c>
      <c r="N8" s="18">
        <f t="shared" si="4"/>
        <v>2.599537037037037E-2</v>
      </c>
      <c r="O8" s="17">
        <f>IF($N$4:$N$101="","",RANK(N8,$N$4:N65,1))</f>
        <v>2</v>
      </c>
      <c r="P8" s="18">
        <f t="shared" si="5"/>
        <v>1.4456018518518521E-2</v>
      </c>
      <c r="Q8" s="17">
        <f t="shared" si="6"/>
        <v>4</v>
      </c>
      <c r="R8" s="18">
        <f t="shared" si="7"/>
        <v>4.7962962962962964E-2</v>
      </c>
      <c r="S8" s="16">
        <f t="shared" si="8"/>
        <v>0</v>
      </c>
      <c r="W8" t="str">
        <f t="shared" si="9"/>
        <v/>
      </c>
      <c r="X8" t="str">
        <f t="shared" si="10"/>
        <v/>
      </c>
      <c r="Y8" t="str">
        <f t="shared" si="11"/>
        <v/>
      </c>
      <c r="Z8" t="str">
        <f t="shared" si="12"/>
        <v/>
      </c>
      <c r="AA8">
        <f t="shared" si="13"/>
        <v>1</v>
      </c>
      <c r="AB8">
        <f t="shared" si="14"/>
        <v>1</v>
      </c>
      <c r="AC8" t="str">
        <f t="shared" si="15"/>
        <v/>
      </c>
      <c r="AD8" t="str">
        <f t="shared" si="16"/>
        <v/>
      </c>
      <c r="AE8" t="str">
        <f t="shared" si="17"/>
        <v/>
      </c>
      <c r="AF8" t="str">
        <f t="shared" si="18"/>
        <v/>
      </c>
      <c r="AG8" t="str">
        <f t="shared" si="19"/>
        <v/>
      </c>
      <c r="AH8" t="str">
        <f t="shared" si="20"/>
        <v/>
      </c>
      <c r="AI8" t="str">
        <f t="shared" si="21"/>
        <v/>
      </c>
      <c r="AJ8" t="str">
        <f t="shared" si="22"/>
        <v/>
      </c>
      <c r="AK8" t="str">
        <f t="shared" si="23"/>
        <v/>
      </c>
      <c r="AL8" t="str">
        <f t="shared" si="24"/>
        <v/>
      </c>
      <c r="AM8" t="str">
        <f t="shared" si="25"/>
        <v/>
      </c>
      <c r="AN8" t="str">
        <f t="shared" si="26"/>
        <v/>
      </c>
      <c r="AO8" t="str">
        <f t="shared" si="27"/>
        <v/>
      </c>
      <c r="AP8" t="str">
        <f t="shared" si="28"/>
        <v/>
      </c>
      <c r="AQ8" t="str">
        <f t="shared" si="29"/>
        <v/>
      </c>
      <c r="AR8" t="str">
        <f t="shared" si="30"/>
        <v/>
      </c>
      <c r="AS8" t="str">
        <f t="shared" si="31"/>
        <v/>
      </c>
      <c r="AT8" t="str">
        <f t="shared" si="32"/>
        <v/>
      </c>
      <c r="AU8" t="str">
        <f t="shared" si="33"/>
        <v/>
      </c>
      <c r="AV8" t="str">
        <f t="shared" si="34"/>
        <v/>
      </c>
    </row>
    <row r="9" spans="1:48" ht="13.5" customHeight="1" x14ac:dyDescent="0.25">
      <c r="A9" s="1">
        <f t="shared" si="0"/>
        <v>2</v>
      </c>
      <c r="B9" s="38" t="s">
        <v>27</v>
      </c>
      <c r="C9" s="39">
        <v>1987</v>
      </c>
      <c r="D9" s="38" t="s">
        <v>28</v>
      </c>
      <c r="E9" s="40">
        <v>3</v>
      </c>
      <c r="F9" s="41">
        <f t="shared" si="1"/>
        <v>2</v>
      </c>
      <c r="G9" s="42">
        <v>16</v>
      </c>
      <c r="H9" s="43">
        <v>0</v>
      </c>
      <c r="I9" s="44">
        <v>7.6736111111111111E-3</v>
      </c>
      <c r="J9" s="45">
        <v>3.4236111111111113E-2</v>
      </c>
      <c r="K9" s="46">
        <v>4.8472222222222222E-2</v>
      </c>
      <c r="L9" s="47">
        <f t="shared" si="2"/>
        <v>7.6736111111111111E-3</v>
      </c>
      <c r="M9" s="48">
        <f t="shared" si="3"/>
        <v>5</v>
      </c>
      <c r="N9" s="49">
        <f t="shared" si="4"/>
        <v>2.6562500000000003E-2</v>
      </c>
      <c r="O9" s="48">
        <f>IF($N$4:$N$101="","",RANK(N9,$N$4:N53,1))</f>
        <v>5</v>
      </c>
      <c r="P9" s="49">
        <f t="shared" si="5"/>
        <v>1.4236111111111109E-2</v>
      </c>
      <c r="Q9" s="48">
        <f t="shared" si="6"/>
        <v>2</v>
      </c>
      <c r="R9" s="49">
        <f t="shared" si="7"/>
        <v>4.8472222222222222E-2</v>
      </c>
      <c r="S9" s="47">
        <f t="shared" si="8"/>
        <v>5.0925925925925791E-4</v>
      </c>
      <c r="W9" t="str">
        <f t="shared" si="9"/>
        <v/>
      </c>
      <c r="X9" t="str">
        <f t="shared" si="10"/>
        <v/>
      </c>
      <c r="Y9" t="str">
        <f t="shared" si="11"/>
        <v/>
      </c>
      <c r="Z9" t="str">
        <f t="shared" si="12"/>
        <v/>
      </c>
      <c r="AA9">
        <f t="shared" si="13"/>
        <v>2</v>
      </c>
      <c r="AB9">
        <f t="shared" si="14"/>
        <v>2</v>
      </c>
      <c r="AC9" t="str">
        <f t="shared" si="15"/>
        <v/>
      </c>
      <c r="AD9" t="str">
        <f t="shared" si="16"/>
        <v/>
      </c>
      <c r="AE9" t="str">
        <f t="shared" si="17"/>
        <v/>
      </c>
      <c r="AF9" t="str">
        <f t="shared" si="18"/>
        <v/>
      </c>
      <c r="AG9" t="str">
        <f t="shared" si="19"/>
        <v/>
      </c>
      <c r="AH9" t="str">
        <f t="shared" si="20"/>
        <v/>
      </c>
      <c r="AI9" t="str">
        <f t="shared" si="21"/>
        <v/>
      </c>
      <c r="AJ9" t="str">
        <f t="shared" si="22"/>
        <v/>
      </c>
      <c r="AK9" t="str">
        <f t="shared" si="23"/>
        <v/>
      </c>
      <c r="AL9" t="str">
        <f t="shared" si="24"/>
        <v/>
      </c>
      <c r="AM9" t="str">
        <f t="shared" si="25"/>
        <v/>
      </c>
      <c r="AN9" t="str">
        <f t="shared" si="26"/>
        <v/>
      </c>
      <c r="AO9" t="str">
        <f t="shared" si="27"/>
        <v/>
      </c>
      <c r="AP9" t="str">
        <f t="shared" si="28"/>
        <v/>
      </c>
      <c r="AQ9" t="str">
        <f t="shared" si="29"/>
        <v/>
      </c>
      <c r="AR9" t="str">
        <f t="shared" si="30"/>
        <v/>
      </c>
      <c r="AS9" t="str">
        <f t="shared" si="31"/>
        <v/>
      </c>
      <c r="AT9" t="str">
        <f t="shared" si="32"/>
        <v/>
      </c>
      <c r="AU9" t="str">
        <f t="shared" si="33"/>
        <v/>
      </c>
      <c r="AV9" t="str">
        <f t="shared" si="34"/>
        <v/>
      </c>
    </row>
    <row r="10" spans="1:48" ht="13.5" customHeight="1" x14ac:dyDescent="0.25">
      <c r="A10" s="1">
        <f t="shared" si="0"/>
        <v>4</v>
      </c>
      <c r="B10" s="38" t="s">
        <v>29</v>
      </c>
      <c r="C10" s="39">
        <v>1991</v>
      </c>
      <c r="D10" s="38" t="s">
        <v>21</v>
      </c>
      <c r="E10" s="40">
        <v>3</v>
      </c>
      <c r="F10" s="41">
        <f t="shared" si="1"/>
        <v>3</v>
      </c>
      <c r="G10" s="42">
        <v>6</v>
      </c>
      <c r="H10" s="43">
        <v>0</v>
      </c>
      <c r="I10" s="44">
        <v>8.2523148148148148E-3</v>
      </c>
      <c r="J10" s="45">
        <v>3.4942129629629635E-2</v>
      </c>
      <c r="K10" s="46">
        <v>4.925925925925926E-2</v>
      </c>
      <c r="L10" s="47">
        <f t="shared" si="2"/>
        <v>8.2523148148148148E-3</v>
      </c>
      <c r="M10" s="48">
        <f t="shared" si="3"/>
        <v>8</v>
      </c>
      <c r="N10" s="49">
        <f t="shared" si="4"/>
        <v>2.6689814814814819E-2</v>
      </c>
      <c r="O10" s="48">
        <f>IF($N$4:$N$101="","",RANK(N10,$N$4:N79,1))</f>
        <v>7</v>
      </c>
      <c r="P10" s="49">
        <f t="shared" si="5"/>
        <v>1.4317129629629624E-2</v>
      </c>
      <c r="Q10" s="48">
        <f t="shared" si="6"/>
        <v>3</v>
      </c>
      <c r="R10" s="49">
        <f t="shared" si="7"/>
        <v>4.925925925925926E-2</v>
      </c>
      <c r="S10" s="47">
        <f t="shared" si="8"/>
        <v>1.2962962962962954E-3</v>
      </c>
      <c r="W10" t="str">
        <f t="shared" si="9"/>
        <v/>
      </c>
      <c r="X10" t="str">
        <f t="shared" si="10"/>
        <v/>
      </c>
      <c r="Y10" t="str">
        <f t="shared" si="11"/>
        <v/>
      </c>
      <c r="Z10" t="str">
        <f t="shared" si="12"/>
        <v/>
      </c>
      <c r="AA10">
        <f t="shared" si="13"/>
        <v>4</v>
      </c>
      <c r="AB10">
        <f t="shared" si="14"/>
        <v>3</v>
      </c>
      <c r="AC10" t="str">
        <f t="shared" si="15"/>
        <v/>
      </c>
      <c r="AD10" t="str">
        <f t="shared" si="16"/>
        <v/>
      </c>
      <c r="AE10" t="str">
        <f t="shared" si="17"/>
        <v/>
      </c>
      <c r="AF10" t="str">
        <f t="shared" si="18"/>
        <v/>
      </c>
      <c r="AG10" t="str">
        <f t="shared" si="19"/>
        <v/>
      </c>
      <c r="AH10" t="str">
        <f t="shared" si="20"/>
        <v/>
      </c>
      <c r="AI10" t="str">
        <f t="shared" si="21"/>
        <v/>
      </c>
      <c r="AJ10" t="str">
        <f t="shared" si="22"/>
        <v/>
      </c>
      <c r="AK10" t="str">
        <f t="shared" si="23"/>
        <v/>
      </c>
      <c r="AL10" t="str">
        <f t="shared" si="24"/>
        <v/>
      </c>
      <c r="AM10" t="str">
        <f t="shared" si="25"/>
        <v/>
      </c>
      <c r="AN10" t="str">
        <f t="shared" si="26"/>
        <v/>
      </c>
      <c r="AO10" t="str">
        <f t="shared" si="27"/>
        <v/>
      </c>
      <c r="AP10" t="str">
        <f t="shared" si="28"/>
        <v/>
      </c>
      <c r="AQ10" t="str">
        <f t="shared" si="29"/>
        <v/>
      </c>
      <c r="AR10" t="str">
        <f t="shared" si="30"/>
        <v/>
      </c>
      <c r="AS10" t="str">
        <f t="shared" si="31"/>
        <v/>
      </c>
      <c r="AT10" t="str">
        <f t="shared" si="32"/>
        <v/>
      </c>
      <c r="AU10" t="str">
        <f t="shared" si="33"/>
        <v/>
      </c>
      <c r="AV10" t="str">
        <f t="shared" si="34"/>
        <v/>
      </c>
    </row>
    <row r="11" spans="1:48" ht="13.5" customHeight="1" x14ac:dyDescent="0.25">
      <c r="A11" s="1">
        <f t="shared" si="0"/>
        <v>6</v>
      </c>
      <c r="B11" s="50" t="s">
        <v>30</v>
      </c>
      <c r="C11" s="51">
        <v>1985</v>
      </c>
      <c r="D11" s="50" t="s">
        <v>26</v>
      </c>
      <c r="E11" s="52">
        <v>3</v>
      </c>
      <c r="F11" s="41">
        <f t="shared" si="1"/>
        <v>4</v>
      </c>
      <c r="G11" s="42">
        <v>14</v>
      </c>
      <c r="H11" s="43">
        <v>0</v>
      </c>
      <c r="I11" s="44">
        <v>7.6388888888888886E-3</v>
      </c>
      <c r="J11" s="45">
        <v>3.4247685185185187E-2</v>
      </c>
      <c r="K11" s="46">
        <v>4.9780092592592591E-2</v>
      </c>
      <c r="L11" s="47">
        <f t="shared" si="2"/>
        <v>7.6388888888888886E-3</v>
      </c>
      <c r="M11" s="48">
        <f t="shared" si="3"/>
        <v>4</v>
      </c>
      <c r="N11" s="49">
        <f t="shared" si="4"/>
        <v>2.6608796296296297E-2</v>
      </c>
      <c r="O11" s="48">
        <f>IF($N$4:$N$101="","",RANK(N11,$N$4:N94,1))</f>
        <v>6</v>
      </c>
      <c r="P11" s="49">
        <f t="shared" si="5"/>
        <v>1.5532407407407404E-2</v>
      </c>
      <c r="Q11" s="48">
        <f t="shared" si="6"/>
        <v>11</v>
      </c>
      <c r="R11" s="49">
        <f t="shared" si="7"/>
        <v>4.9780092592592591E-2</v>
      </c>
      <c r="S11" s="47">
        <f t="shared" si="8"/>
        <v>1.8171296296296269E-3</v>
      </c>
      <c r="W11" t="str">
        <f t="shared" si="9"/>
        <v/>
      </c>
      <c r="X11" t="str">
        <f t="shared" si="10"/>
        <v/>
      </c>
      <c r="Y11" t="str">
        <f t="shared" si="11"/>
        <v/>
      </c>
      <c r="Z11" t="str">
        <f t="shared" si="12"/>
        <v/>
      </c>
      <c r="AA11">
        <f t="shared" si="13"/>
        <v>6</v>
      </c>
      <c r="AB11">
        <f t="shared" si="14"/>
        <v>4</v>
      </c>
      <c r="AC11" t="str">
        <f t="shared" si="15"/>
        <v/>
      </c>
      <c r="AD11" t="str">
        <f t="shared" si="16"/>
        <v/>
      </c>
      <c r="AE11" t="str">
        <f t="shared" si="17"/>
        <v/>
      </c>
      <c r="AF11" t="str">
        <f t="shared" si="18"/>
        <v/>
      </c>
      <c r="AG11" t="str">
        <f t="shared" si="19"/>
        <v/>
      </c>
      <c r="AH11" t="str">
        <f t="shared" si="20"/>
        <v/>
      </c>
      <c r="AI11" t="str">
        <f t="shared" si="21"/>
        <v/>
      </c>
      <c r="AJ11" t="str">
        <f t="shared" si="22"/>
        <v/>
      </c>
      <c r="AK11" t="str">
        <f t="shared" si="23"/>
        <v/>
      </c>
      <c r="AL11" t="str">
        <f t="shared" si="24"/>
        <v/>
      </c>
      <c r="AM11" t="str">
        <f t="shared" si="25"/>
        <v/>
      </c>
      <c r="AN11" t="str">
        <f t="shared" si="26"/>
        <v/>
      </c>
      <c r="AO11" t="str">
        <f t="shared" si="27"/>
        <v/>
      </c>
      <c r="AP11" t="str">
        <f t="shared" si="28"/>
        <v/>
      </c>
      <c r="AQ11" t="str">
        <f t="shared" si="29"/>
        <v/>
      </c>
      <c r="AR11" t="str">
        <f t="shared" si="30"/>
        <v/>
      </c>
      <c r="AS11" t="str">
        <f t="shared" si="31"/>
        <v/>
      </c>
      <c r="AT11" t="str">
        <f t="shared" si="32"/>
        <v/>
      </c>
      <c r="AU11" t="str">
        <f t="shared" si="33"/>
        <v/>
      </c>
      <c r="AV11" t="str">
        <f t="shared" si="34"/>
        <v/>
      </c>
    </row>
    <row r="12" spans="1:48" ht="13.5" customHeight="1" x14ac:dyDescent="0.25">
      <c r="A12" s="1">
        <f t="shared" si="0"/>
        <v>8</v>
      </c>
      <c r="B12" s="53" t="s">
        <v>31</v>
      </c>
      <c r="C12" s="39">
        <v>1994</v>
      </c>
      <c r="D12" s="38" t="s">
        <v>21</v>
      </c>
      <c r="E12" s="54">
        <v>3</v>
      </c>
      <c r="F12" s="41">
        <f t="shared" si="1"/>
        <v>5</v>
      </c>
      <c r="G12" s="42">
        <v>2</v>
      </c>
      <c r="H12" s="43">
        <v>0</v>
      </c>
      <c r="I12" s="44">
        <v>8.4490740740740741E-3</v>
      </c>
      <c r="J12" s="45">
        <v>3.4953703703703702E-2</v>
      </c>
      <c r="K12" s="46">
        <v>5.1168981481481489E-2</v>
      </c>
      <c r="L12" s="47">
        <f t="shared" si="2"/>
        <v>8.4490740740740741E-3</v>
      </c>
      <c r="M12" s="48">
        <f t="shared" si="3"/>
        <v>11</v>
      </c>
      <c r="N12" s="49">
        <f t="shared" si="4"/>
        <v>2.6504629629629628E-2</v>
      </c>
      <c r="O12" s="48">
        <f>IF($N$4:$N$101="","",RANK(N12,$N$4:N99,1))</f>
        <v>4</v>
      </c>
      <c r="P12" s="49">
        <f t="shared" si="5"/>
        <v>1.6215277777777787E-2</v>
      </c>
      <c r="Q12" s="48">
        <f t="shared" si="6"/>
        <v>21</v>
      </c>
      <c r="R12" s="49">
        <f t="shared" si="7"/>
        <v>5.1168981481481489E-2</v>
      </c>
      <c r="S12" s="47">
        <f t="shared" si="8"/>
        <v>3.2060185185185247E-3</v>
      </c>
      <c r="W12" t="str">
        <f t="shared" si="9"/>
        <v/>
      </c>
      <c r="X12" t="str">
        <f t="shared" si="10"/>
        <v/>
      </c>
      <c r="Y12" t="str">
        <f t="shared" si="11"/>
        <v/>
      </c>
      <c r="Z12" t="str">
        <f t="shared" si="12"/>
        <v/>
      </c>
      <c r="AA12">
        <f t="shared" si="13"/>
        <v>8</v>
      </c>
      <c r="AB12">
        <f t="shared" si="14"/>
        <v>5</v>
      </c>
      <c r="AC12" t="str">
        <f t="shared" si="15"/>
        <v/>
      </c>
      <c r="AD12" t="str">
        <f t="shared" si="16"/>
        <v/>
      </c>
      <c r="AE12" t="str">
        <f t="shared" si="17"/>
        <v/>
      </c>
      <c r="AF12" t="str">
        <f t="shared" si="18"/>
        <v/>
      </c>
      <c r="AG12" t="str">
        <f t="shared" si="19"/>
        <v/>
      </c>
      <c r="AH12" t="str">
        <f t="shared" si="20"/>
        <v/>
      </c>
      <c r="AI12" t="str">
        <f t="shared" si="21"/>
        <v/>
      </c>
      <c r="AJ12" t="str">
        <f t="shared" si="22"/>
        <v/>
      </c>
      <c r="AK12" t="str">
        <f t="shared" si="23"/>
        <v/>
      </c>
      <c r="AL12" t="str">
        <f t="shared" si="24"/>
        <v/>
      </c>
      <c r="AM12" t="str">
        <f t="shared" si="25"/>
        <v/>
      </c>
      <c r="AN12" t="str">
        <f t="shared" si="26"/>
        <v/>
      </c>
      <c r="AO12" t="str">
        <f t="shared" si="27"/>
        <v/>
      </c>
      <c r="AP12" t="str">
        <f t="shared" si="28"/>
        <v/>
      </c>
      <c r="AQ12" t="str">
        <f t="shared" si="29"/>
        <v/>
      </c>
      <c r="AR12" t="str">
        <f t="shared" si="30"/>
        <v/>
      </c>
      <c r="AS12" t="str">
        <f t="shared" si="31"/>
        <v/>
      </c>
      <c r="AT12" t="str">
        <f t="shared" si="32"/>
        <v/>
      </c>
      <c r="AU12" t="str">
        <f t="shared" si="33"/>
        <v/>
      </c>
      <c r="AV12" t="str">
        <f t="shared" si="34"/>
        <v/>
      </c>
    </row>
    <row r="13" spans="1:48" ht="13.5" customHeight="1" x14ac:dyDescent="0.25">
      <c r="A13" s="1">
        <f t="shared" si="0"/>
        <v>12</v>
      </c>
      <c r="B13" s="50" t="s">
        <v>32</v>
      </c>
      <c r="C13" s="51">
        <v>1980</v>
      </c>
      <c r="D13" s="50" t="s">
        <v>33</v>
      </c>
      <c r="E13" s="52">
        <v>3</v>
      </c>
      <c r="F13" s="41">
        <f t="shared" si="1"/>
        <v>6</v>
      </c>
      <c r="G13" s="42">
        <v>15</v>
      </c>
      <c r="H13" s="43">
        <v>0</v>
      </c>
      <c r="I13" s="44">
        <v>8.3217592592592596E-3</v>
      </c>
      <c r="J13" s="45">
        <v>3.7337962962962962E-2</v>
      </c>
      <c r="K13" s="46">
        <v>5.347222222222222E-2</v>
      </c>
      <c r="L13" s="47">
        <f t="shared" si="2"/>
        <v>8.3217592592592596E-3</v>
      </c>
      <c r="M13" s="48">
        <f t="shared" si="3"/>
        <v>9</v>
      </c>
      <c r="N13" s="49">
        <f t="shared" si="4"/>
        <v>2.9016203703703704E-2</v>
      </c>
      <c r="O13" s="48">
        <f>IF($N$4:$N$101="","",RANK(N13,$N$4:N103,1))</f>
        <v>20</v>
      </c>
      <c r="P13" s="49">
        <f t="shared" si="5"/>
        <v>1.6134259259259258E-2</v>
      </c>
      <c r="Q13" s="48">
        <f t="shared" si="6"/>
        <v>19</v>
      </c>
      <c r="R13" s="49">
        <f t="shared" si="7"/>
        <v>5.347222222222222E-2</v>
      </c>
      <c r="S13" s="47">
        <f t="shared" si="8"/>
        <v>5.5092592592592554E-3</v>
      </c>
      <c r="W13" t="str">
        <f t="shared" si="9"/>
        <v/>
      </c>
      <c r="X13" t="str">
        <f t="shared" si="10"/>
        <v/>
      </c>
      <c r="Y13" t="str">
        <f t="shared" si="11"/>
        <v/>
      </c>
      <c r="Z13" t="str">
        <f t="shared" si="12"/>
        <v/>
      </c>
      <c r="AA13">
        <f t="shared" si="13"/>
        <v>12</v>
      </c>
      <c r="AB13">
        <f t="shared" si="14"/>
        <v>6</v>
      </c>
      <c r="AC13" t="str">
        <f t="shared" si="15"/>
        <v/>
      </c>
      <c r="AD13" t="str">
        <f t="shared" si="16"/>
        <v/>
      </c>
      <c r="AE13" t="str">
        <f t="shared" si="17"/>
        <v/>
      </c>
      <c r="AF13" t="str">
        <f t="shared" si="18"/>
        <v/>
      </c>
      <c r="AG13" t="str">
        <f t="shared" si="19"/>
        <v/>
      </c>
      <c r="AH13" t="str">
        <f t="shared" si="20"/>
        <v/>
      </c>
      <c r="AI13" t="str">
        <f t="shared" si="21"/>
        <v/>
      </c>
      <c r="AJ13" t="str">
        <f t="shared" si="22"/>
        <v/>
      </c>
      <c r="AK13" t="str">
        <f t="shared" si="23"/>
        <v/>
      </c>
      <c r="AL13" t="str">
        <f t="shared" si="24"/>
        <v/>
      </c>
      <c r="AM13" t="str">
        <f t="shared" si="25"/>
        <v/>
      </c>
      <c r="AN13" t="str">
        <f t="shared" si="26"/>
        <v/>
      </c>
      <c r="AO13" t="str">
        <f t="shared" si="27"/>
        <v/>
      </c>
      <c r="AP13" t="str">
        <f t="shared" si="28"/>
        <v/>
      </c>
      <c r="AQ13" t="str">
        <f t="shared" si="29"/>
        <v/>
      </c>
      <c r="AR13" t="str">
        <f t="shared" si="30"/>
        <v/>
      </c>
      <c r="AS13" t="str">
        <f t="shared" si="31"/>
        <v/>
      </c>
      <c r="AT13" t="str">
        <f t="shared" si="32"/>
        <v/>
      </c>
      <c r="AU13" t="str">
        <f t="shared" si="33"/>
        <v/>
      </c>
      <c r="AV13" t="str">
        <f t="shared" si="34"/>
        <v/>
      </c>
    </row>
    <row r="14" spans="1:48" ht="13.5" customHeight="1" x14ac:dyDescent="0.25">
      <c r="A14" s="1">
        <f t="shared" si="0"/>
        <v>13</v>
      </c>
      <c r="B14" s="53" t="s">
        <v>34</v>
      </c>
      <c r="C14" s="39">
        <v>2001</v>
      </c>
      <c r="D14" s="38" t="s">
        <v>21</v>
      </c>
      <c r="E14" s="40">
        <v>3</v>
      </c>
      <c r="F14" s="41">
        <f t="shared" si="1"/>
        <v>7</v>
      </c>
      <c r="G14" s="42">
        <v>8</v>
      </c>
      <c r="H14" s="43">
        <v>0</v>
      </c>
      <c r="I14" s="44">
        <v>8.0439814814814818E-3</v>
      </c>
      <c r="J14" s="45">
        <v>3.8217592592592588E-2</v>
      </c>
      <c r="K14" s="46">
        <v>5.378472222222222E-2</v>
      </c>
      <c r="L14" s="47">
        <f t="shared" si="2"/>
        <v>8.0439814814814818E-3</v>
      </c>
      <c r="M14" s="48">
        <f t="shared" si="3"/>
        <v>6</v>
      </c>
      <c r="N14" s="49">
        <f t="shared" si="4"/>
        <v>3.0173611111111106E-2</v>
      </c>
      <c r="O14" s="48">
        <f>IF($N$4:$N$101="","",RANK(N14,$N$4:N94,1))</f>
        <v>28</v>
      </c>
      <c r="P14" s="49">
        <f t="shared" si="5"/>
        <v>1.5567129629629632E-2</v>
      </c>
      <c r="Q14" s="48">
        <f t="shared" si="6"/>
        <v>12</v>
      </c>
      <c r="R14" s="49">
        <f t="shared" si="7"/>
        <v>5.378472222222222E-2</v>
      </c>
      <c r="S14" s="47">
        <f t="shared" si="8"/>
        <v>5.8217592592592557E-3</v>
      </c>
      <c r="W14" t="str">
        <f t="shared" si="9"/>
        <v/>
      </c>
      <c r="X14" t="str">
        <f t="shared" si="10"/>
        <v/>
      </c>
      <c r="Y14" t="str">
        <f t="shared" si="11"/>
        <v/>
      </c>
      <c r="Z14" t="str">
        <f t="shared" si="12"/>
        <v/>
      </c>
      <c r="AA14">
        <f t="shared" si="13"/>
        <v>13</v>
      </c>
      <c r="AB14">
        <f t="shared" si="14"/>
        <v>7</v>
      </c>
      <c r="AC14" t="str">
        <f t="shared" si="15"/>
        <v/>
      </c>
      <c r="AD14" t="str">
        <f t="shared" si="16"/>
        <v/>
      </c>
      <c r="AE14" t="str">
        <f t="shared" si="17"/>
        <v/>
      </c>
      <c r="AF14" t="str">
        <f t="shared" si="18"/>
        <v/>
      </c>
      <c r="AG14" t="str">
        <f t="shared" si="19"/>
        <v/>
      </c>
      <c r="AH14" t="str">
        <f t="shared" si="20"/>
        <v/>
      </c>
      <c r="AI14" t="str">
        <f t="shared" si="21"/>
        <v/>
      </c>
      <c r="AJ14" t="str">
        <f t="shared" si="22"/>
        <v/>
      </c>
      <c r="AK14" t="str">
        <f t="shared" si="23"/>
        <v/>
      </c>
      <c r="AL14" t="str">
        <f t="shared" si="24"/>
        <v/>
      </c>
      <c r="AM14" t="str">
        <f t="shared" si="25"/>
        <v/>
      </c>
      <c r="AN14" t="str">
        <f t="shared" si="26"/>
        <v/>
      </c>
      <c r="AO14" t="str">
        <f t="shared" si="27"/>
        <v/>
      </c>
      <c r="AP14" t="str">
        <f t="shared" si="28"/>
        <v/>
      </c>
      <c r="AQ14" t="str">
        <f t="shared" si="29"/>
        <v/>
      </c>
      <c r="AR14" t="str">
        <f t="shared" si="30"/>
        <v/>
      </c>
      <c r="AS14" t="str">
        <f t="shared" si="31"/>
        <v/>
      </c>
      <c r="AT14" t="str">
        <f t="shared" si="32"/>
        <v/>
      </c>
      <c r="AU14" t="str">
        <f t="shared" si="33"/>
        <v/>
      </c>
      <c r="AV14" t="str">
        <f t="shared" si="34"/>
        <v/>
      </c>
    </row>
    <row r="15" spans="1:48" ht="13.5" customHeight="1" x14ac:dyDescent="0.3">
      <c r="A15" s="1">
        <f t="shared" si="0"/>
        <v>16</v>
      </c>
      <c r="B15" s="50" t="s">
        <v>35</v>
      </c>
      <c r="C15" s="51">
        <v>1980</v>
      </c>
      <c r="D15" s="50" t="s">
        <v>36</v>
      </c>
      <c r="E15" s="52">
        <v>3</v>
      </c>
      <c r="F15" s="41">
        <f t="shared" si="1"/>
        <v>8</v>
      </c>
      <c r="G15" s="42">
        <v>17</v>
      </c>
      <c r="H15" s="43">
        <v>0</v>
      </c>
      <c r="I15" s="44">
        <v>9.479166666666667E-3</v>
      </c>
      <c r="J15" s="45">
        <v>3.8009259259259263E-2</v>
      </c>
      <c r="K15" s="46">
        <v>5.4629629629629632E-2</v>
      </c>
      <c r="L15" s="47">
        <f t="shared" si="2"/>
        <v>9.479166666666667E-3</v>
      </c>
      <c r="M15" s="48">
        <f t="shared" si="3"/>
        <v>21</v>
      </c>
      <c r="N15" s="49">
        <f t="shared" si="4"/>
        <v>2.8530092592592596E-2</v>
      </c>
      <c r="O15" s="48">
        <f>IF($N$4:$N$101="","",RANK(N15,$N$4:$N$101,1))</f>
        <v>17</v>
      </c>
      <c r="P15" s="49">
        <f t="shared" si="5"/>
        <v>1.6620370370370369E-2</v>
      </c>
      <c r="Q15" s="48">
        <f t="shared" si="6"/>
        <v>22</v>
      </c>
      <c r="R15" s="49">
        <f t="shared" si="7"/>
        <v>5.4629629629629632E-2</v>
      </c>
      <c r="S15" s="47">
        <f t="shared" si="8"/>
        <v>6.666666666666668E-3</v>
      </c>
      <c r="W15" t="str">
        <f t="shared" si="9"/>
        <v/>
      </c>
      <c r="X15" t="str">
        <f t="shared" si="10"/>
        <v/>
      </c>
      <c r="Y15" t="str">
        <f t="shared" si="11"/>
        <v/>
      </c>
      <c r="Z15" t="str">
        <f t="shared" si="12"/>
        <v/>
      </c>
      <c r="AA15">
        <f t="shared" si="13"/>
        <v>16</v>
      </c>
      <c r="AB15">
        <f t="shared" si="14"/>
        <v>8</v>
      </c>
      <c r="AC15" t="str">
        <f t="shared" si="15"/>
        <v/>
      </c>
      <c r="AD15" t="str">
        <f t="shared" si="16"/>
        <v/>
      </c>
      <c r="AE15" t="str">
        <f t="shared" si="17"/>
        <v/>
      </c>
      <c r="AF15" t="str">
        <f t="shared" si="18"/>
        <v/>
      </c>
      <c r="AG15" t="str">
        <f t="shared" si="19"/>
        <v/>
      </c>
      <c r="AH15" t="str">
        <f t="shared" si="20"/>
        <v/>
      </c>
      <c r="AI15" t="str">
        <f t="shared" si="21"/>
        <v/>
      </c>
      <c r="AJ15" t="str">
        <f t="shared" si="22"/>
        <v/>
      </c>
      <c r="AK15" t="str">
        <f t="shared" si="23"/>
        <v/>
      </c>
      <c r="AL15" t="str">
        <f t="shared" si="24"/>
        <v/>
      </c>
      <c r="AM15" t="str">
        <f t="shared" si="25"/>
        <v/>
      </c>
      <c r="AN15" t="str">
        <f t="shared" si="26"/>
        <v/>
      </c>
      <c r="AO15" t="str">
        <f t="shared" si="27"/>
        <v/>
      </c>
      <c r="AP15" t="str">
        <f t="shared" si="28"/>
        <v/>
      </c>
      <c r="AQ15" t="str">
        <f t="shared" si="29"/>
        <v/>
      </c>
      <c r="AR15" t="str">
        <f t="shared" si="30"/>
        <v/>
      </c>
      <c r="AS15" t="str">
        <f t="shared" si="31"/>
        <v/>
      </c>
      <c r="AT15" t="str">
        <f t="shared" si="32"/>
        <v/>
      </c>
      <c r="AU15" t="str">
        <f t="shared" si="33"/>
        <v/>
      </c>
      <c r="AV15" t="str">
        <f t="shared" si="34"/>
        <v/>
      </c>
    </row>
    <row r="16" spans="1:48" ht="13.5" customHeight="1" x14ac:dyDescent="0.25">
      <c r="A16" s="1">
        <f t="shared" si="0"/>
        <v>19</v>
      </c>
      <c r="B16" s="50" t="s">
        <v>37</v>
      </c>
      <c r="C16" s="51">
        <v>1981</v>
      </c>
      <c r="D16" s="50" t="s">
        <v>38</v>
      </c>
      <c r="E16" s="52">
        <v>3</v>
      </c>
      <c r="F16" s="41">
        <f t="shared" si="1"/>
        <v>9</v>
      </c>
      <c r="G16" s="42">
        <v>9</v>
      </c>
      <c r="H16" s="43">
        <v>0</v>
      </c>
      <c r="I16" s="44">
        <v>1.0787037037037038E-2</v>
      </c>
      <c r="J16" s="45">
        <v>4.0069444444444442E-2</v>
      </c>
      <c r="K16" s="46">
        <v>5.5393518518518516E-2</v>
      </c>
      <c r="L16" s="47">
        <f t="shared" si="2"/>
        <v>1.0787037037037038E-2</v>
      </c>
      <c r="M16" s="48">
        <f t="shared" si="3"/>
        <v>27</v>
      </c>
      <c r="N16" s="49">
        <f t="shared" si="4"/>
        <v>2.9282407407407403E-2</v>
      </c>
      <c r="O16" s="48">
        <f>IF($N$4:$N$101="","",RANK(N16,$N$4:N72,1))</f>
        <v>21</v>
      </c>
      <c r="P16" s="49">
        <f t="shared" si="5"/>
        <v>1.5324074074074073E-2</v>
      </c>
      <c r="Q16" s="48">
        <f t="shared" si="6"/>
        <v>9</v>
      </c>
      <c r="R16" s="49">
        <f t="shared" si="7"/>
        <v>5.5393518518518516E-2</v>
      </c>
      <c r="S16" s="47">
        <f t="shared" si="8"/>
        <v>7.4305555555555514E-3</v>
      </c>
      <c r="W16" t="str">
        <f t="shared" si="9"/>
        <v/>
      </c>
      <c r="X16" t="str">
        <f t="shared" si="10"/>
        <v/>
      </c>
      <c r="Y16" t="str">
        <f t="shared" si="11"/>
        <v/>
      </c>
      <c r="Z16" t="str">
        <f t="shared" si="12"/>
        <v/>
      </c>
      <c r="AA16">
        <f t="shared" si="13"/>
        <v>19</v>
      </c>
      <c r="AB16">
        <f t="shared" si="14"/>
        <v>9</v>
      </c>
      <c r="AC16" t="str">
        <f t="shared" si="15"/>
        <v/>
      </c>
      <c r="AD16" t="str">
        <f t="shared" si="16"/>
        <v/>
      </c>
      <c r="AE16" t="str">
        <f t="shared" si="17"/>
        <v/>
      </c>
      <c r="AF16" t="str">
        <f t="shared" si="18"/>
        <v/>
      </c>
      <c r="AG16" t="str">
        <f t="shared" si="19"/>
        <v/>
      </c>
      <c r="AH16" t="str">
        <f t="shared" si="20"/>
        <v/>
      </c>
      <c r="AI16" t="str">
        <f t="shared" si="21"/>
        <v/>
      </c>
      <c r="AJ16" t="str">
        <f t="shared" si="22"/>
        <v/>
      </c>
      <c r="AK16" t="str">
        <f t="shared" si="23"/>
        <v/>
      </c>
      <c r="AL16" t="str">
        <f t="shared" si="24"/>
        <v/>
      </c>
      <c r="AM16" t="str">
        <f t="shared" si="25"/>
        <v/>
      </c>
      <c r="AN16" t="str">
        <f t="shared" si="26"/>
        <v/>
      </c>
      <c r="AO16" t="str">
        <f t="shared" si="27"/>
        <v/>
      </c>
      <c r="AP16" t="str">
        <f t="shared" si="28"/>
        <v/>
      </c>
      <c r="AQ16" t="str">
        <f t="shared" si="29"/>
        <v/>
      </c>
      <c r="AR16" t="str">
        <f t="shared" si="30"/>
        <v/>
      </c>
      <c r="AS16" t="str">
        <f t="shared" si="31"/>
        <v/>
      </c>
      <c r="AT16" t="str">
        <f t="shared" si="32"/>
        <v/>
      </c>
      <c r="AU16" t="str">
        <f t="shared" si="33"/>
        <v/>
      </c>
      <c r="AV16" t="str">
        <f t="shared" si="34"/>
        <v/>
      </c>
    </row>
    <row r="17" spans="1:48" ht="13.5" customHeight="1" x14ac:dyDescent="0.25">
      <c r="A17" s="1">
        <f t="shared" si="0"/>
        <v>24</v>
      </c>
      <c r="B17" s="50" t="s">
        <v>39</v>
      </c>
      <c r="C17" s="51">
        <v>1998</v>
      </c>
      <c r="D17" s="50" t="s">
        <v>40</v>
      </c>
      <c r="E17" s="55">
        <v>3</v>
      </c>
      <c r="F17" s="41">
        <f t="shared" si="1"/>
        <v>10</v>
      </c>
      <c r="G17" s="42">
        <v>10</v>
      </c>
      <c r="H17" s="43">
        <v>0</v>
      </c>
      <c r="I17" s="44">
        <v>8.1597222222222227E-3</v>
      </c>
      <c r="J17" s="45">
        <v>3.9409722222222221E-2</v>
      </c>
      <c r="K17" s="46">
        <v>5.6435185185185179E-2</v>
      </c>
      <c r="L17" s="47">
        <f t="shared" si="2"/>
        <v>8.1597222222222227E-3</v>
      </c>
      <c r="M17" s="48">
        <f t="shared" si="3"/>
        <v>7</v>
      </c>
      <c r="N17" s="49">
        <f t="shared" si="4"/>
        <v>3.125E-2</v>
      </c>
      <c r="O17" s="48">
        <f>IF($N$4:$N$101="","",RANK(N17,$N$4:N80,1))</f>
        <v>34</v>
      </c>
      <c r="P17" s="49">
        <f t="shared" si="5"/>
        <v>1.7025462962962958E-2</v>
      </c>
      <c r="Q17" s="48">
        <f t="shared" si="6"/>
        <v>26</v>
      </c>
      <c r="R17" s="49">
        <f t="shared" si="7"/>
        <v>5.6435185185185179E-2</v>
      </c>
      <c r="S17" s="47">
        <f t="shared" si="8"/>
        <v>8.4722222222222143E-3</v>
      </c>
      <c r="W17" t="str">
        <f t="shared" si="9"/>
        <v/>
      </c>
      <c r="X17" t="str">
        <f t="shared" si="10"/>
        <v/>
      </c>
      <c r="Y17" t="str">
        <f t="shared" si="11"/>
        <v/>
      </c>
      <c r="Z17" t="str">
        <f t="shared" si="12"/>
        <v/>
      </c>
      <c r="AA17">
        <f t="shared" si="13"/>
        <v>24</v>
      </c>
      <c r="AB17">
        <f t="shared" si="14"/>
        <v>10</v>
      </c>
      <c r="AC17" t="str">
        <f t="shared" si="15"/>
        <v/>
      </c>
      <c r="AD17" t="str">
        <f t="shared" si="16"/>
        <v/>
      </c>
      <c r="AE17" t="str">
        <f t="shared" si="17"/>
        <v/>
      </c>
      <c r="AF17" t="str">
        <f t="shared" si="18"/>
        <v/>
      </c>
      <c r="AG17" t="str">
        <f t="shared" si="19"/>
        <v/>
      </c>
      <c r="AH17" t="str">
        <f t="shared" si="20"/>
        <v/>
      </c>
      <c r="AI17" t="str">
        <f t="shared" si="21"/>
        <v/>
      </c>
      <c r="AJ17" t="str">
        <f t="shared" si="22"/>
        <v/>
      </c>
      <c r="AK17" t="str">
        <f t="shared" si="23"/>
        <v/>
      </c>
      <c r="AL17" t="str">
        <f t="shared" si="24"/>
        <v/>
      </c>
      <c r="AM17" t="str">
        <f t="shared" si="25"/>
        <v/>
      </c>
      <c r="AN17" t="str">
        <f t="shared" si="26"/>
        <v/>
      </c>
      <c r="AO17" t="str">
        <f t="shared" si="27"/>
        <v/>
      </c>
      <c r="AP17" t="str">
        <f t="shared" si="28"/>
        <v/>
      </c>
      <c r="AQ17" t="str">
        <f t="shared" si="29"/>
        <v/>
      </c>
      <c r="AR17" t="str">
        <f t="shared" si="30"/>
        <v/>
      </c>
      <c r="AS17" t="str">
        <f t="shared" si="31"/>
        <v/>
      </c>
      <c r="AT17" t="str">
        <f t="shared" si="32"/>
        <v/>
      </c>
      <c r="AU17" t="str">
        <f t="shared" si="33"/>
        <v/>
      </c>
      <c r="AV17" t="str">
        <f t="shared" si="34"/>
        <v/>
      </c>
    </row>
    <row r="18" spans="1:48" ht="13.5" customHeight="1" x14ac:dyDescent="0.25">
      <c r="A18" s="1">
        <f t="shared" si="0"/>
        <v>27</v>
      </c>
      <c r="B18" s="53" t="s">
        <v>41</v>
      </c>
      <c r="C18" s="39">
        <v>1998</v>
      </c>
      <c r="D18" s="38" t="s">
        <v>42</v>
      </c>
      <c r="E18" s="40">
        <v>3</v>
      </c>
      <c r="F18" s="41">
        <f t="shared" si="1"/>
        <v>11</v>
      </c>
      <c r="G18" s="42">
        <v>3</v>
      </c>
      <c r="H18" s="43">
        <v>0</v>
      </c>
      <c r="I18" s="44">
        <v>1.0405092592592593E-2</v>
      </c>
      <c r="J18" s="45">
        <v>4.0069444444444442E-2</v>
      </c>
      <c r="K18" s="46">
        <v>5.9699074074074071E-2</v>
      </c>
      <c r="L18" s="47">
        <f t="shared" si="2"/>
        <v>1.0405092592592593E-2</v>
      </c>
      <c r="M18" s="48">
        <f t="shared" si="3"/>
        <v>23</v>
      </c>
      <c r="N18" s="49">
        <f t="shared" si="4"/>
        <v>2.9664351851851851E-2</v>
      </c>
      <c r="O18" s="48">
        <f>IF($N$4:$N$101="","",RANK(N18,$N$4:N69,1))</f>
        <v>24</v>
      </c>
      <c r="P18" s="49">
        <f t="shared" si="5"/>
        <v>1.9629629629629629E-2</v>
      </c>
      <c r="Q18" s="48">
        <f t="shared" si="6"/>
        <v>39</v>
      </c>
      <c r="R18" s="49">
        <f t="shared" si="7"/>
        <v>5.9699074074074071E-2</v>
      </c>
      <c r="S18" s="47">
        <f t="shared" si="8"/>
        <v>1.1736111111111107E-2</v>
      </c>
      <c r="W18" t="str">
        <f t="shared" si="9"/>
        <v/>
      </c>
      <c r="X18" t="str">
        <f t="shared" si="10"/>
        <v/>
      </c>
      <c r="Y18" t="str">
        <f t="shared" si="11"/>
        <v/>
      </c>
      <c r="Z18" t="str">
        <f t="shared" si="12"/>
        <v/>
      </c>
      <c r="AA18">
        <f t="shared" si="13"/>
        <v>27</v>
      </c>
      <c r="AB18">
        <f t="shared" si="14"/>
        <v>11</v>
      </c>
      <c r="AC18" t="str">
        <f t="shared" si="15"/>
        <v/>
      </c>
      <c r="AD18" t="str">
        <f t="shared" si="16"/>
        <v/>
      </c>
      <c r="AE18" t="str">
        <f t="shared" si="17"/>
        <v/>
      </c>
      <c r="AF18" t="str">
        <f t="shared" si="18"/>
        <v/>
      </c>
      <c r="AG18" t="str">
        <f t="shared" si="19"/>
        <v/>
      </c>
      <c r="AH18" t="str">
        <f t="shared" si="20"/>
        <v/>
      </c>
      <c r="AI18" t="str">
        <f t="shared" si="21"/>
        <v/>
      </c>
      <c r="AJ18" t="str">
        <f t="shared" si="22"/>
        <v/>
      </c>
      <c r="AK18" t="str">
        <f t="shared" si="23"/>
        <v/>
      </c>
      <c r="AL18" t="str">
        <f t="shared" si="24"/>
        <v/>
      </c>
      <c r="AM18" t="str">
        <f t="shared" si="25"/>
        <v/>
      </c>
      <c r="AN18" t="str">
        <f t="shared" si="26"/>
        <v/>
      </c>
      <c r="AO18" t="str">
        <f t="shared" si="27"/>
        <v/>
      </c>
      <c r="AP18" t="str">
        <f t="shared" si="28"/>
        <v/>
      </c>
      <c r="AQ18" t="str">
        <f t="shared" si="29"/>
        <v/>
      </c>
      <c r="AR18" t="str">
        <f t="shared" si="30"/>
        <v/>
      </c>
      <c r="AS18" t="str">
        <f t="shared" si="31"/>
        <v/>
      </c>
      <c r="AT18" t="str">
        <f t="shared" si="32"/>
        <v/>
      </c>
      <c r="AU18" t="str">
        <f t="shared" si="33"/>
        <v/>
      </c>
      <c r="AV18" t="str">
        <f t="shared" si="34"/>
        <v/>
      </c>
    </row>
    <row r="19" spans="1:48" ht="13.5" customHeight="1" x14ac:dyDescent="0.25">
      <c r="A19" s="1">
        <f t="shared" si="0"/>
        <v>30</v>
      </c>
      <c r="B19" s="53" t="s">
        <v>43</v>
      </c>
      <c r="C19" s="39">
        <v>1998</v>
      </c>
      <c r="D19" s="38" t="s">
        <v>44</v>
      </c>
      <c r="E19" s="40">
        <v>3</v>
      </c>
      <c r="F19" s="41">
        <f t="shared" si="1"/>
        <v>12</v>
      </c>
      <c r="G19" s="42">
        <v>13</v>
      </c>
      <c r="H19" s="43">
        <v>0</v>
      </c>
      <c r="I19" s="44">
        <v>1.2268518518518519E-2</v>
      </c>
      <c r="J19" s="45">
        <v>4.2858796296296298E-2</v>
      </c>
      <c r="K19" s="46">
        <v>6.0127314814814814E-2</v>
      </c>
      <c r="L19" s="47">
        <f t="shared" si="2"/>
        <v>1.2268518518518519E-2</v>
      </c>
      <c r="M19" s="48">
        <f t="shared" si="3"/>
        <v>41</v>
      </c>
      <c r="N19" s="49">
        <f t="shared" si="4"/>
        <v>3.0590277777777779E-2</v>
      </c>
      <c r="O19" s="48">
        <f>IF($N$4:$N$101="","",RANK(N19,$N$4:N71,1))</f>
        <v>31</v>
      </c>
      <c r="P19" s="49">
        <f t="shared" si="5"/>
        <v>1.7268518518518516E-2</v>
      </c>
      <c r="Q19" s="48">
        <f t="shared" si="6"/>
        <v>27</v>
      </c>
      <c r="R19" s="49">
        <f t="shared" si="7"/>
        <v>6.0127314814814814E-2</v>
      </c>
      <c r="S19" s="47">
        <f t="shared" si="8"/>
        <v>1.216435185185185E-2</v>
      </c>
      <c r="W19" t="str">
        <f t="shared" si="9"/>
        <v/>
      </c>
      <c r="X19" t="str">
        <f t="shared" si="10"/>
        <v/>
      </c>
      <c r="Y19" t="str">
        <f t="shared" si="11"/>
        <v/>
      </c>
      <c r="Z19" t="str">
        <f t="shared" si="12"/>
        <v/>
      </c>
      <c r="AA19">
        <f t="shared" si="13"/>
        <v>30</v>
      </c>
      <c r="AB19">
        <f t="shared" si="14"/>
        <v>12</v>
      </c>
      <c r="AC19" t="str">
        <f t="shared" si="15"/>
        <v/>
      </c>
      <c r="AD19" t="str">
        <f t="shared" si="16"/>
        <v/>
      </c>
      <c r="AE19" t="str">
        <f t="shared" si="17"/>
        <v/>
      </c>
      <c r="AF19" t="str">
        <f t="shared" si="18"/>
        <v/>
      </c>
      <c r="AG19" t="str">
        <f t="shared" si="19"/>
        <v/>
      </c>
      <c r="AH19" t="str">
        <f t="shared" si="20"/>
        <v/>
      </c>
      <c r="AI19" t="str">
        <f t="shared" si="21"/>
        <v/>
      </c>
      <c r="AJ19" t="str">
        <f t="shared" si="22"/>
        <v/>
      </c>
      <c r="AK19" t="str">
        <f t="shared" si="23"/>
        <v/>
      </c>
      <c r="AL19" t="str">
        <f t="shared" si="24"/>
        <v/>
      </c>
      <c r="AM19" t="str">
        <f t="shared" si="25"/>
        <v/>
      </c>
      <c r="AN19" t="str">
        <f t="shared" si="26"/>
        <v/>
      </c>
      <c r="AO19" t="str">
        <f t="shared" si="27"/>
        <v/>
      </c>
      <c r="AP19" t="str">
        <f t="shared" si="28"/>
        <v/>
      </c>
      <c r="AQ19" t="str">
        <f t="shared" si="29"/>
        <v/>
      </c>
      <c r="AR19" t="str">
        <f t="shared" si="30"/>
        <v/>
      </c>
      <c r="AS19" t="str">
        <f t="shared" si="31"/>
        <v/>
      </c>
      <c r="AT19" t="str">
        <f t="shared" si="32"/>
        <v/>
      </c>
      <c r="AU19" t="str">
        <f t="shared" si="33"/>
        <v/>
      </c>
      <c r="AV19" t="str">
        <f t="shared" si="34"/>
        <v/>
      </c>
    </row>
    <row r="20" spans="1:48" ht="13.5" customHeight="1" x14ac:dyDescent="0.25">
      <c r="A20" s="1">
        <f t="shared" si="0"/>
        <v>36</v>
      </c>
      <c r="B20" s="53" t="s">
        <v>45</v>
      </c>
      <c r="C20" s="39">
        <v>1983</v>
      </c>
      <c r="D20" s="38" t="s">
        <v>46</v>
      </c>
      <c r="E20" s="40">
        <v>3</v>
      </c>
      <c r="F20" s="41">
        <f t="shared" si="1"/>
        <v>13</v>
      </c>
      <c r="G20" s="42">
        <v>12</v>
      </c>
      <c r="H20" s="43">
        <v>0</v>
      </c>
      <c r="I20" s="44">
        <v>1.1145833333333334E-2</v>
      </c>
      <c r="J20" s="45">
        <v>4.1689814814814818E-2</v>
      </c>
      <c r="K20" s="46">
        <v>6.1944444444444441E-2</v>
      </c>
      <c r="L20" s="47">
        <f t="shared" si="2"/>
        <v>1.1145833333333334E-2</v>
      </c>
      <c r="M20" s="48">
        <f t="shared" si="3"/>
        <v>33</v>
      </c>
      <c r="N20" s="49">
        <f t="shared" si="4"/>
        <v>3.0543981481481484E-2</v>
      </c>
      <c r="O20" s="48">
        <f>IF($N$4:$N$101="","",RANK(N20,$N$4:N68,1))</f>
        <v>30</v>
      </c>
      <c r="P20" s="49">
        <f t="shared" si="5"/>
        <v>2.0254629629629622E-2</v>
      </c>
      <c r="Q20" s="48">
        <f t="shared" si="6"/>
        <v>41</v>
      </c>
      <c r="R20" s="49">
        <f t="shared" si="7"/>
        <v>6.1944444444444441E-2</v>
      </c>
      <c r="S20" s="47">
        <f t="shared" si="8"/>
        <v>1.3981481481481477E-2</v>
      </c>
      <c r="W20" t="str">
        <f t="shared" si="9"/>
        <v/>
      </c>
      <c r="X20" t="str">
        <f t="shared" si="10"/>
        <v/>
      </c>
      <c r="Y20" t="str">
        <f t="shared" si="11"/>
        <v/>
      </c>
      <c r="Z20" t="str">
        <f t="shared" si="12"/>
        <v/>
      </c>
      <c r="AA20">
        <f t="shared" si="13"/>
        <v>36</v>
      </c>
      <c r="AB20">
        <f t="shared" si="14"/>
        <v>13</v>
      </c>
      <c r="AC20" t="str">
        <f t="shared" si="15"/>
        <v/>
      </c>
      <c r="AD20" t="str">
        <f t="shared" si="16"/>
        <v/>
      </c>
      <c r="AE20" t="str">
        <f t="shared" si="17"/>
        <v/>
      </c>
      <c r="AF20" t="str">
        <f t="shared" si="18"/>
        <v/>
      </c>
      <c r="AG20" t="str">
        <f t="shared" si="19"/>
        <v/>
      </c>
      <c r="AH20" t="str">
        <f t="shared" si="20"/>
        <v/>
      </c>
      <c r="AI20" t="str">
        <f t="shared" si="21"/>
        <v/>
      </c>
      <c r="AJ20" t="str">
        <f t="shared" si="22"/>
        <v/>
      </c>
      <c r="AK20" t="str">
        <f t="shared" si="23"/>
        <v/>
      </c>
      <c r="AL20" t="str">
        <f t="shared" si="24"/>
        <v/>
      </c>
      <c r="AM20" t="str">
        <f t="shared" si="25"/>
        <v/>
      </c>
      <c r="AN20" t="str">
        <f t="shared" si="26"/>
        <v/>
      </c>
      <c r="AO20" t="str">
        <f t="shared" si="27"/>
        <v/>
      </c>
      <c r="AP20" t="str">
        <f t="shared" si="28"/>
        <v/>
      </c>
      <c r="AQ20" t="str">
        <f t="shared" si="29"/>
        <v/>
      </c>
      <c r="AR20" t="str">
        <f t="shared" si="30"/>
        <v/>
      </c>
      <c r="AS20" t="str">
        <f t="shared" si="31"/>
        <v/>
      </c>
      <c r="AT20" t="str">
        <f t="shared" si="32"/>
        <v/>
      </c>
      <c r="AU20" t="str">
        <f t="shared" si="33"/>
        <v/>
      </c>
      <c r="AV20" t="str">
        <f t="shared" si="34"/>
        <v/>
      </c>
    </row>
    <row r="21" spans="1:48" ht="13.5" customHeight="1" x14ac:dyDescent="0.25">
      <c r="A21" s="19" t="str">
        <f t="shared" si="0"/>
        <v>D</v>
      </c>
      <c r="B21" s="20" t="s">
        <v>47</v>
      </c>
      <c r="C21" s="21">
        <v>2001</v>
      </c>
      <c r="D21" s="20" t="s">
        <v>21</v>
      </c>
      <c r="E21" s="22">
        <v>3</v>
      </c>
      <c r="F21" s="23" t="str">
        <f t="shared" si="1"/>
        <v>D</v>
      </c>
      <c r="G21" s="24">
        <v>7</v>
      </c>
      <c r="H21" s="25">
        <v>0</v>
      </c>
      <c r="I21" s="26">
        <v>7.5000000000000006E-3</v>
      </c>
      <c r="J21" s="27">
        <v>3.605324074074074E-2</v>
      </c>
      <c r="K21" s="28"/>
      <c r="L21" s="29">
        <f t="shared" si="2"/>
        <v>7.5000000000000006E-3</v>
      </c>
      <c r="M21" s="30">
        <f t="shared" si="3"/>
        <v>1</v>
      </c>
      <c r="N21" s="31">
        <f t="shared" si="4"/>
        <v>2.855324074074074E-2</v>
      </c>
      <c r="O21" s="30">
        <f>IF($N$4:$N$101="","",RANK(N21,$N$4:N68,1))</f>
        <v>18</v>
      </c>
      <c r="P21" s="31" t="str">
        <f t="shared" si="5"/>
        <v/>
      </c>
      <c r="Q21" s="30" t="str">
        <f t="shared" si="6"/>
        <v/>
      </c>
      <c r="R21" s="31" t="str">
        <f t="shared" si="7"/>
        <v/>
      </c>
      <c r="S21" s="29" t="str">
        <f t="shared" si="8"/>
        <v/>
      </c>
      <c r="W21" t="str">
        <f t="shared" si="9"/>
        <v/>
      </c>
      <c r="X21" t="str">
        <f t="shared" si="10"/>
        <v/>
      </c>
      <c r="Y21" t="str">
        <f t="shared" si="11"/>
        <v/>
      </c>
      <c r="Z21" t="str">
        <f t="shared" si="12"/>
        <v/>
      </c>
      <c r="AA21" t="str">
        <f t="shared" si="13"/>
        <v>D</v>
      </c>
      <c r="AB21" t="str">
        <f t="shared" si="14"/>
        <v>D</v>
      </c>
      <c r="AC21" t="str">
        <f t="shared" si="15"/>
        <v/>
      </c>
      <c r="AD21" t="str">
        <f t="shared" si="16"/>
        <v/>
      </c>
      <c r="AE21" t="str">
        <f t="shared" si="17"/>
        <v/>
      </c>
      <c r="AF21" t="str">
        <f t="shared" si="18"/>
        <v/>
      </c>
      <c r="AG21" t="str">
        <f t="shared" si="19"/>
        <v/>
      </c>
      <c r="AH21" t="str">
        <f t="shared" si="20"/>
        <v/>
      </c>
      <c r="AI21" t="str">
        <f t="shared" si="21"/>
        <v/>
      </c>
      <c r="AJ21" t="str">
        <f t="shared" si="22"/>
        <v/>
      </c>
      <c r="AK21" t="str">
        <f t="shared" si="23"/>
        <v/>
      </c>
      <c r="AL21" t="str">
        <f t="shared" si="24"/>
        <v/>
      </c>
      <c r="AM21" t="str">
        <f t="shared" si="25"/>
        <v/>
      </c>
      <c r="AN21" t="str">
        <f t="shared" si="26"/>
        <v/>
      </c>
      <c r="AO21" t="str">
        <f t="shared" si="27"/>
        <v/>
      </c>
      <c r="AP21" t="str">
        <f t="shared" si="28"/>
        <v/>
      </c>
      <c r="AQ21" t="str">
        <f t="shared" si="29"/>
        <v/>
      </c>
      <c r="AR21" t="str">
        <f t="shared" si="30"/>
        <v/>
      </c>
      <c r="AS21" t="str">
        <f t="shared" si="31"/>
        <v/>
      </c>
      <c r="AT21" t="str">
        <f t="shared" si="32"/>
        <v/>
      </c>
      <c r="AU21" t="str">
        <f t="shared" si="33"/>
        <v/>
      </c>
      <c r="AV21" t="str">
        <f t="shared" si="34"/>
        <v/>
      </c>
    </row>
    <row r="22" spans="1:48" ht="13.5" customHeight="1" x14ac:dyDescent="0.25">
      <c r="A22" s="6">
        <f t="shared" si="0"/>
        <v>5</v>
      </c>
      <c r="B22" s="32" t="s">
        <v>48</v>
      </c>
      <c r="C22" s="33">
        <v>1973</v>
      </c>
      <c r="D22" s="32" t="s">
        <v>49</v>
      </c>
      <c r="E22" s="37">
        <v>4</v>
      </c>
      <c r="F22" s="10">
        <f t="shared" si="1"/>
        <v>1</v>
      </c>
      <c r="G22" s="11">
        <v>60</v>
      </c>
      <c r="H22" s="12">
        <v>1.8020833333333333E-2</v>
      </c>
      <c r="I22" s="13">
        <v>2.7349537037037037E-2</v>
      </c>
      <c r="J22" s="14">
        <v>5.376157407407408E-2</v>
      </c>
      <c r="K22" s="15">
        <v>6.7430555555555563E-2</v>
      </c>
      <c r="L22" s="16">
        <f t="shared" si="2"/>
        <v>9.3287037037037036E-3</v>
      </c>
      <c r="M22" s="17">
        <f t="shared" si="3"/>
        <v>19</v>
      </c>
      <c r="N22" s="18">
        <f t="shared" si="4"/>
        <v>2.6412037037037043E-2</v>
      </c>
      <c r="O22" s="17">
        <f>IF($N$4:$N$101="","",RANK(N22,$N$4:N110,1))</f>
        <v>3</v>
      </c>
      <c r="P22" s="18">
        <f t="shared" si="5"/>
        <v>1.3668981481481483E-2</v>
      </c>
      <c r="Q22" s="17">
        <f t="shared" si="6"/>
        <v>1</v>
      </c>
      <c r="R22" s="18">
        <f t="shared" si="7"/>
        <v>4.940972222222223E-2</v>
      </c>
      <c r="S22" s="16">
        <f t="shared" si="8"/>
        <v>1.4467592592592657E-3</v>
      </c>
      <c r="W22" t="str">
        <f t="shared" si="9"/>
        <v/>
      </c>
      <c r="X22" t="str">
        <f t="shared" si="10"/>
        <v/>
      </c>
      <c r="Y22" t="str">
        <f t="shared" si="11"/>
        <v/>
      </c>
      <c r="Z22" t="str">
        <f t="shared" si="12"/>
        <v/>
      </c>
      <c r="AA22" t="str">
        <f t="shared" si="13"/>
        <v/>
      </c>
      <c r="AB22" t="str">
        <f t="shared" si="14"/>
        <v/>
      </c>
      <c r="AC22">
        <f t="shared" si="15"/>
        <v>5</v>
      </c>
      <c r="AD22">
        <f t="shared" si="16"/>
        <v>1</v>
      </c>
      <c r="AE22" t="str">
        <f t="shared" si="17"/>
        <v/>
      </c>
      <c r="AF22" t="str">
        <f t="shared" si="18"/>
        <v/>
      </c>
      <c r="AG22" t="str">
        <f t="shared" si="19"/>
        <v/>
      </c>
      <c r="AH22" t="str">
        <f t="shared" si="20"/>
        <v/>
      </c>
      <c r="AI22" t="str">
        <f t="shared" si="21"/>
        <v/>
      </c>
      <c r="AJ22" t="str">
        <f t="shared" si="22"/>
        <v/>
      </c>
      <c r="AK22" t="str">
        <f t="shared" si="23"/>
        <v/>
      </c>
      <c r="AL22" t="str">
        <f t="shared" si="24"/>
        <v/>
      </c>
      <c r="AM22" t="str">
        <f t="shared" si="25"/>
        <v/>
      </c>
      <c r="AN22" t="str">
        <f t="shared" si="26"/>
        <v/>
      </c>
      <c r="AO22" t="str">
        <f t="shared" si="27"/>
        <v/>
      </c>
      <c r="AP22" t="str">
        <f t="shared" si="28"/>
        <v/>
      </c>
      <c r="AQ22" t="str">
        <f t="shared" si="29"/>
        <v/>
      </c>
      <c r="AR22" t="str">
        <f t="shared" si="30"/>
        <v/>
      </c>
      <c r="AS22" t="str">
        <f t="shared" si="31"/>
        <v/>
      </c>
      <c r="AT22" t="str">
        <f t="shared" si="32"/>
        <v/>
      </c>
      <c r="AU22" t="str">
        <f t="shared" si="33"/>
        <v/>
      </c>
      <c r="AV22" t="str">
        <f t="shared" si="34"/>
        <v/>
      </c>
    </row>
    <row r="23" spans="1:48" ht="13.5" customHeight="1" x14ac:dyDescent="0.25">
      <c r="A23" s="1">
        <f t="shared" si="0"/>
        <v>7</v>
      </c>
      <c r="B23" s="50" t="s">
        <v>50</v>
      </c>
      <c r="C23" s="51">
        <v>1977</v>
      </c>
      <c r="D23" s="50" t="s">
        <v>21</v>
      </c>
      <c r="E23" s="55">
        <v>4</v>
      </c>
      <c r="F23" s="41">
        <f t="shared" si="1"/>
        <v>2</v>
      </c>
      <c r="G23" s="42">
        <v>32</v>
      </c>
      <c r="H23" s="43">
        <v>1.8020833333333333E-2</v>
      </c>
      <c r="I23" s="44">
        <v>2.6805555555555555E-2</v>
      </c>
      <c r="J23" s="45">
        <v>5.3530092592592594E-2</v>
      </c>
      <c r="K23" s="46">
        <v>6.8090277777777777E-2</v>
      </c>
      <c r="L23" s="47">
        <f t="shared" si="2"/>
        <v>8.7847222222222215E-3</v>
      </c>
      <c r="M23" s="48">
        <f t="shared" si="3"/>
        <v>15</v>
      </c>
      <c r="N23" s="49">
        <f t="shared" si="4"/>
        <v>2.672453703703704E-2</v>
      </c>
      <c r="O23" s="48">
        <f>IF($N$4:$N$101="","",RANK(N23,$N$4:N95,1))</f>
        <v>8</v>
      </c>
      <c r="P23" s="49">
        <f t="shared" si="5"/>
        <v>1.4560185185185183E-2</v>
      </c>
      <c r="Q23" s="48">
        <f t="shared" si="6"/>
        <v>5</v>
      </c>
      <c r="R23" s="49">
        <f t="shared" si="7"/>
        <v>5.0069444444444444E-2</v>
      </c>
      <c r="S23" s="47">
        <f t="shared" si="8"/>
        <v>2.10648148148148E-3</v>
      </c>
      <c r="W23" t="str">
        <f t="shared" si="9"/>
        <v/>
      </c>
      <c r="X23" t="str">
        <f t="shared" si="10"/>
        <v/>
      </c>
      <c r="Y23" t="str">
        <f t="shared" si="11"/>
        <v/>
      </c>
      <c r="Z23" t="str">
        <f t="shared" si="12"/>
        <v/>
      </c>
      <c r="AA23" t="str">
        <f t="shared" si="13"/>
        <v/>
      </c>
      <c r="AB23" t="str">
        <f t="shared" si="14"/>
        <v/>
      </c>
      <c r="AC23">
        <f t="shared" si="15"/>
        <v>7</v>
      </c>
      <c r="AD23">
        <f t="shared" si="16"/>
        <v>2</v>
      </c>
      <c r="AE23" t="str">
        <f t="shared" si="17"/>
        <v/>
      </c>
      <c r="AF23" t="str">
        <f t="shared" si="18"/>
        <v/>
      </c>
      <c r="AG23" t="str">
        <f t="shared" si="19"/>
        <v/>
      </c>
      <c r="AH23" t="str">
        <f t="shared" si="20"/>
        <v/>
      </c>
      <c r="AI23" t="str">
        <f t="shared" si="21"/>
        <v/>
      </c>
      <c r="AJ23" t="str">
        <f t="shared" si="22"/>
        <v/>
      </c>
      <c r="AK23" t="str">
        <f t="shared" si="23"/>
        <v/>
      </c>
      <c r="AL23" t="str">
        <f t="shared" si="24"/>
        <v/>
      </c>
      <c r="AM23" t="str">
        <f t="shared" si="25"/>
        <v/>
      </c>
      <c r="AN23" t="str">
        <f t="shared" si="26"/>
        <v/>
      </c>
      <c r="AO23" t="str">
        <f t="shared" si="27"/>
        <v/>
      </c>
      <c r="AP23" t="str">
        <f t="shared" si="28"/>
        <v/>
      </c>
      <c r="AQ23" t="str">
        <f t="shared" si="29"/>
        <v/>
      </c>
      <c r="AR23" t="str">
        <f t="shared" si="30"/>
        <v/>
      </c>
      <c r="AS23" t="str">
        <f t="shared" si="31"/>
        <v/>
      </c>
      <c r="AT23" t="str">
        <f t="shared" si="32"/>
        <v/>
      </c>
      <c r="AU23" t="str">
        <f t="shared" si="33"/>
        <v/>
      </c>
      <c r="AV23" t="str">
        <f t="shared" si="34"/>
        <v/>
      </c>
    </row>
    <row r="24" spans="1:48" ht="13.5" customHeight="1" x14ac:dyDescent="0.25">
      <c r="A24" s="1">
        <f t="shared" si="0"/>
        <v>9</v>
      </c>
      <c r="B24" s="50" t="s">
        <v>51</v>
      </c>
      <c r="C24" s="51">
        <v>1975</v>
      </c>
      <c r="D24" s="50" t="s">
        <v>21</v>
      </c>
      <c r="E24" s="52">
        <v>4</v>
      </c>
      <c r="F24" s="41">
        <f t="shared" si="1"/>
        <v>3</v>
      </c>
      <c r="G24" s="42">
        <v>52</v>
      </c>
      <c r="H24" s="43">
        <v>1.8020833333333333E-2</v>
      </c>
      <c r="I24" s="44">
        <v>2.6574074074074073E-2</v>
      </c>
      <c r="J24" s="45">
        <v>5.3541666666666675E-2</v>
      </c>
      <c r="K24" s="46">
        <v>6.9606481481481478E-2</v>
      </c>
      <c r="L24" s="47">
        <f t="shared" si="2"/>
        <v>8.5532407407407397E-3</v>
      </c>
      <c r="M24" s="48">
        <f t="shared" si="3"/>
        <v>14</v>
      </c>
      <c r="N24" s="49">
        <f t="shared" si="4"/>
        <v>2.6967592592592602E-2</v>
      </c>
      <c r="O24" s="48">
        <f>IF($N$4:$N$101="","",RANK(N24,$N$4:N77,1))</f>
        <v>9</v>
      </c>
      <c r="P24" s="49">
        <f t="shared" si="5"/>
        <v>1.6064814814814803E-2</v>
      </c>
      <c r="Q24" s="48">
        <f t="shared" si="6"/>
        <v>16</v>
      </c>
      <c r="R24" s="49">
        <f t="shared" si="7"/>
        <v>5.1585648148148144E-2</v>
      </c>
      <c r="S24" s="47">
        <f t="shared" si="8"/>
        <v>3.6226851851851802E-3</v>
      </c>
      <c r="W24" t="str">
        <f t="shared" si="9"/>
        <v/>
      </c>
      <c r="X24" t="str">
        <f t="shared" si="10"/>
        <v/>
      </c>
      <c r="Y24" t="str">
        <f t="shared" si="11"/>
        <v/>
      </c>
      <c r="Z24" t="str">
        <f t="shared" si="12"/>
        <v/>
      </c>
      <c r="AA24" t="str">
        <f t="shared" si="13"/>
        <v/>
      </c>
      <c r="AB24" t="str">
        <f t="shared" si="14"/>
        <v/>
      </c>
      <c r="AC24">
        <f t="shared" si="15"/>
        <v>9</v>
      </c>
      <c r="AD24">
        <f t="shared" si="16"/>
        <v>3</v>
      </c>
      <c r="AE24" t="str">
        <f t="shared" si="17"/>
        <v/>
      </c>
      <c r="AF24" t="str">
        <f t="shared" si="18"/>
        <v/>
      </c>
      <c r="AG24" t="str">
        <f t="shared" si="19"/>
        <v/>
      </c>
      <c r="AH24" t="str">
        <f t="shared" si="20"/>
        <v/>
      </c>
      <c r="AI24" t="str">
        <f t="shared" si="21"/>
        <v/>
      </c>
      <c r="AJ24" t="str">
        <f t="shared" si="22"/>
        <v/>
      </c>
      <c r="AK24" t="str">
        <f t="shared" si="23"/>
        <v/>
      </c>
      <c r="AL24" t="str">
        <f t="shared" si="24"/>
        <v/>
      </c>
      <c r="AM24" t="str">
        <f t="shared" si="25"/>
        <v/>
      </c>
      <c r="AN24" t="str">
        <f t="shared" si="26"/>
        <v/>
      </c>
      <c r="AO24" t="str">
        <f t="shared" si="27"/>
        <v/>
      </c>
      <c r="AP24" t="str">
        <f t="shared" si="28"/>
        <v/>
      </c>
      <c r="AQ24" t="str">
        <f t="shared" si="29"/>
        <v/>
      </c>
      <c r="AR24" t="str">
        <f t="shared" si="30"/>
        <v/>
      </c>
      <c r="AS24" t="str">
        <f t="shared" si="31"/>
        <v/>
      </c>
      <c r="AT24" t="str">
        <f t="shared" si="32"/>
        <v/>
      </c>
      <c r="AU24" t="str">
        <f t="shared" si="33"/>
        <v/>
      </c>
      <c r="AV24" t="str">
        <f t="shared" si="34"/>
        <v/>
      </c>
    </row>
    <row r="25" spans="1:48" ht="13.5" customHeight="1" x14ac:dyDescent="0.25">
      <c r="A25" s="1">
        <f t="shared" si="0"/>
        <v>11</v>
      </c>
      <c r="B25" s="50" t="s">
        <v>52</v>
      </c>
      <c r="C25" s="51">
        <v>1977</v>
      </c>
      <c r="D25" s="50" t="s">
        <v>40</v>
      </c>
      <c r="E25" s="52">
        <v>4</v>
      </c>
      <c r="F25" s="41">
        <f t="shared" si="1"/>
        <v>4</v>
      </c>
      <c r="G25" s="42">
        <v>42</v>
      </c>
      <c r="H25" s="43">
        <v>1.8020833333333333E-2</v>
      </c>
      <c r="I25" s="44">
        <v>2.6898148148148147E-2</v>
      </c>
      <c r="J25" s="45">
        <v>5.5914351851851847E-2</v>
      </c>
      <c r="K25" s="46">
        <v>7.0740740740740743E-2</v>
      </c>
      <c r="L25" s="47">
        <f t="shared" si="2"/>
        <v>8.8773148148148136E-3</v>
      </c>
      <c r="M25" s="48">
        <f t="shared" si="3"/>
        <v>16</v>
      </c>
      <c r="N25" s="49">
        <f t="shared" si="4"/>
        <v>2.90162037037037E-2</v>
      </c>
      <c r="O25" s="48">
        <f>IF($N$4:$N$101="","",RANK(N25,$N$4:N98,1))</f>
        <v>19</v>
      </c>
      <c r="P25" s="49">
        <f t="shared" si="5"/>
        <v>1.4826388888888896E-2</v>
      </c>
      <c r="Q25" s="48">
        <f t="shared" si="6"/>
        <v>6</v>
      </c>
      <c r="R25" s="49">
        <f t="shared" si="7"/>
        <v>5.271990740740741E-2</v>
      </c>
      <c r="S25" s="47">
        <f t="shared" si="8"/>
        <v>4.7569444444444456E-3</v>
      </c>
      <c r="W25" t="str">
        <f t="shared" si="9"/>
        <v/>
      </c>
      <c r="X25" t="str">
        <f t="shared" si="10"/>
        <v/>
      </c>
      <c r="Y25" t="str">
        <f t="shared" si="11"/>
        <v/>
      </c>
      <c r="Z25" t="str">
        <f t="shared" si="12"/>
        <v/>
      </c>
      <c r="AA25" t="str">
        <f t="shared" si="13"/>
        <v/>
      </c>
      <c r="AB25" t="str">
        <f t="shared" si="14"/>
        <v/>
      </c>
      <c r="AC25">
        <f t="shared" si="15"/>
        <v>11</v>
      </c>
      <c r="AD25">
        <f t="shared" si="16"/>
        <v>4</v>
      </c>
      <c r="AE25" t="str">
        <f t="shared" si="17"/>
        <v/>
      </c>
      <c r="AF25" t="str">
        <f t="shared" si="18"/>
        <v/>
      </c>
      <c r="AG25" t="str">
        <f t="shared" si="19"/>
        <v/>
      </c>
      <c r="AH25" t="str">
        <f t="shared" si="20"/>
        <v/>
      </c>
      <c r="AI25" t="str">
        <f t="shared" si="21"/>
        <v/>
      </c>
      <c r="AJ25" t="str">
        <f t="shared" si="22"/>
        <v/>
      </c>
      <c r="AK25" t="str">
        <f t="shared" si="23"/>
        <v/>
      </c>
      <c r="AL25" t="str">
        <f t="shared" si="24"/>
        <v/>
      </c>
      <c r="AM25" t="str">
        <f t="shared" si="25"/>
        <v/>
      </c>
      <c r="AN25" t="str">
        <f t="shared" si="26"/>
        <v/>
      </c>
      <c r="AO25" t="str">
        <f t="shared" si="27"/>
        <v/>
      </c>
      <c r="AP25" t="str">
        <f t="shared" si="28"/>
        <v/>
      </c>
      <c r="AQ25" t="str">
        <f t="shared" si="29"/>
        <v/>
      </c>
      <c r="AR25" t="str">
        <f t="shared" si="30"/>
        <v/>
      </c>
      <c r="AS25" t="str">
        <f t="shared" si="31"/>
        <v/>
      </c>
      <c r="AT25" t="str">
        <f t="shared" si="32"/>
        <v/>
      </c>
      <c r="AU25" t="str">
        <f t="shared" si="33"/>
        <v/>
      </c>
      <c r="AV25" t="str">
        <f t="shared" si="34"/>
        <v/>
      </c>
    </row>
    <row r="26" spans="1:48" ht="13.5" customHeight="1" x14ac:dyDescent="0.25">
      <c r="A26" s="1">
        <f t="shared" si="0"/>
        <v>15</v>
      </c>
      <c r="B26" s="53" t="s">
        <v>53</v>
      </c>
      <c r="C26" s="39">
        <v>1976</v>
      </c>
      <c r="D26" s="38"/>
      <c r="E26" s="40">
        <v>4</v>
      </c>
      <c r="F26" s="41">
        <f t="shared" si="1"/>
        <v>5</v>
      </c>
      <c r="G26" s="42">
        <v>61</v>
      </c>
      <c r="H26" s="43">
        <v>1.8020833333333333E-2</v>
      </c>
      <c r="I26" s="44">
        <v>2.8958333333333336E-2</v>
      </c>
      <c r="J26" s="45">
        <v>5.6620370370370376E-2</v>
      </c>
      <c r="K26" s="46">
        <v>7.255787037037037E-2</v>
      </c>
      <c r="L26" s="47">
        <f t="shared" si="2"/>
        <v>1.0937500000000003E-2</v>
      </c>
      <c r="M26" s="48">
        <f t="shared" si="3"/>
        <v>30</v>
      </c>
      <c r="N26" s="49">
        <f t="shared" si="4"/>
        <v>2.7662037037037041E-2</v>
      </c>
      <c r="O26" s="48">
        <f>IF($N$4:$N$101="","",RANK(N26,$N$4:N101,1))</f>
        <v>11</v>
      </c>
      <c r="P26" s="49">
        <f t="shared" si="5"/>
        <v>1.5937499999999993E-2</v>
      </c>
      <c r="Q26" s="48">
        <f t="shared" si="6"/>
        <v>14</v>
      </c>
      <c r="R26" s="49">
        <f t="shared" si="7"/>
        <v>5.4537037037037037E-2</v>
      </c>
      <c r="S26" s="47">
        <f t="shared" si="8"/>
        <v>6.5740740740740725E-3</v>
      </c>
      <c r="W26" t="str">
        <f t="shared" si="9"/>
        <v/>
      </c>
      <c r="X26" t="str">
        <f t="shared" si="10"/>
        <v/>
      </c>
      <c r="Y26" t="str">
        <f t="shared" si="11"/>
        <v/>
      </c>
      <c r="Z26" t="str">
        <f t="shared" si="12"/>
        <v/>
      </c>
      <c r="AA26" t="str">
        <f t="shared" si="13"/>
        <v/>
      </c>
      <c r="AB26" t="str">
        <f t="shared" si="14"/>
        <v/>
      </c>
      <c r="AC26">
        <f t="shared" si="15"/>
        <v>15</v>
      </c>
      <c r="AD26">
        <f t="shared" si="16"/>
        <v>5</v>
      </c>
      <c r="AE26" t="str">
        <f t="shared" si="17"/>
        <v/>
      </c>
      <c r="AF26" t="str">
        <f t="shared" si="18"/>
        <v/>
      </c>
      <c r="AG26" t="str">
        <f t="shared" si="19"/>
        <v/>
      </c>
      <c r="AH26" t="str">
        <f t="shared" si="20"/>
        <v/>
      </c>
      <c r="AI26" t="str">
        <f t="shared" si="21"/>
        <v/>
      </c>
      <c r="AJ26" t="str">
        <f t="shared" si="22"/>
        <v/>
      </c>
      <c r="AK26" t="str">
        <f t="shared" si="23"/>
        <v/>
      </c>
      <c r="AL26" t="str">
        <f t="shared" si="24"/>
        <v/>
      </c>
      <c r="AM26" t="str">
        <f t="shared" si="25"/>
        <v/>
      </c>
      <c r="AN26" t="str">
        <f t="shared" si="26"/>
        <v/>
      </c>
      <c r="AO26" t="str">
        <f t="shared" si="27"/>
        <v/>
      </c>
      <c r="AP26" t="str">
        <f t="shared" si="28"/>
        <v/>
      </c>
      <c r="AQ26" t="str">
        <f t="shared" si="29"/>
        <v/>
      </c>
      <c r="AR26" t="str">
        <f t="shared" si="30"/>
        <v/>
      </c>
      <c r="AS26" t="str">
        <f t="shared" si="31"/>
        <v/>
      </c>
      <c r="AT26" t="str">
        <f t="shared" si="32"/>
        <v/>
      </c>
      <c r="AU26" t="str">
        <f t="shared" si="33"/>
        <v/>
      </c>
      <c r="AV26" t="str">
        <f t="shared" si="34"/>
        <v/>
      </c>
    </row>
    <row r="27" spans="1:48" ht="13.5" customHeight="1" x14ac:dyDescent="0.25">
      <c r="A27" s="1">
        <f t="shared" si="0"/>
        <v>18</v>
      </c>
      <c r="B27" s="50" t="s">
        <v>54</v>
      </c>
      <c r="C27" s="51">
        <v>1972</v>
      </c>
      <c r="D27" s="50" t="s">
        <v>21</v>
      </c>
      <c r="E27" s="52">
        <v>4</v>
      </c>
      <c r="F27" s="41">
        <f t="shared" si="1"/>
        <v>6</v>
      </c>
      <c r="G27" s="42">
        <v>53</v>
      </c>
      <c r="H27" s="43">
        <v>1.8020833333333333E-2</v>
      </c>
      <c r="I27" s="44">
        <v>2.71875E-2</v>
      </c>
      <c r="J27" s="45">
        <v>5.6643518518518517E-2</v>
      </c>
      <c r="K27" s="46">
        <v>7.2743055555555561E-2</v>
      </c>
      <c r="L27" s="47">
        <f t="shared" si="2"/>
        <v>9.1666666666666667E-3</v>
      </c>
      <c r="M27" s="48">
        <f t="shared" si="3"/>
        <v>17</v>
      </c>
      <c r="N27" s="49">
        <f t="shared" si="4"/>
        <v>2.9456018518518517E-2</v>
      </c>
      <c r="O27" s="48">
        <f>IF($N$4:$N$101="","",RANK(N27,$N$4:N119,1))</f>
        <v>22</v>
      </c>
      <c r="P27" s="49">
        <f t="shared" si="5"/>
        <v>1.6099537037037044E-2</v>
      </c>
      <c r="Q27" s="48">
        <f t="shared" si="6"/>
        <v>18</v>
      </c>
      <c r="R27" s="49">
        <f t="shared" si="7"/>
        <v>5.4722222222222228E-2</v>
      </c>
      <c r="S27" s="47">
        <f t="shared" si="8"/>
        <v>6.7592592592592635E-3</v>
      </c>
      <c r="W27" t="str">
        <f t="shared" si="9"/>
        <v/>
      </c>
      <c r="X27" t="str">
        <f t="shared" si="10"/>
        <v/>
      </c>
      <c r="Y27" t="str">
        <f t="shared" si="11"/>
        <v/>
      </c>
      <c r="Z27" t="str">
        <f t="shared" si="12"/>
        <v/>
      </c>
      <c r="AA27" t="str">
        <f t="shared" si="13"/>
        <v/>
      </c>
      <c r="AB27" t="str">
        <f t="shared" si="14"/>
        <v/>
      </c>
      <c r="AC27">
        <f t="shared" si="15"/>
        <v>18</v>
      </c>
      <c r="AD27">
        <f t="shared" si="16"/>
        <v>6</v>
      </c>
      <c r="AE27" t="str">
        <f t="shared" si="17"/>
        <v/>
      </c>
      <c r="AF27" t="str">
        <f t="shared" si="18"/>
        <v/>
      </c>
      <c r="AG27" t="str">
        <f t="shared" si="19"/>
        <v/>
      </c>
      <c r="AH27" t="str">
        <f t="shared" si="20"/>
        <v/>
      </c>
      <c r="AI27" t="str">
        <f t="shared" si="21"/>
        <v/>
      </c>
      <c r="AJ27" t="str">
        <f t="shared" si="22"/>
        <v/>
      </c>
      <c r="AK27" t="str">
        <f t="shared" si="23"/>
        <v/>
      </c>
      <c r="AL27" t="str">
        <f t="shared" si="24"/>
        <v/>
      </c>
      <c r="AM27" t="str">
        <f t="shared" si="25"/>
        <v/>
      </c>
      <c r="AN27" t="str">
        <f t="shared" si="26"/>
        <v/>
      </c>
      <c r="AO27" t="str">
        <f t="shared" si="27"/>
        <v/>
      </c>
      <c r="AP27" t="str">
        <f t="shared" si="28"/>
        <v/>
      </c>
      <c r="AQ27" t="str">
        <f t="shared" si="29"/>
        <v/>
      </c>
      <c r="AR27" t="str">
        <f t="shared" si="30"/>
        <v/>
      </c>
      <c r="AS27" t="str">
        <f t="shared" si="31"/>
        <v/>
      </c>
      <c r="AT27" t="str">
        <f t="shared" si="32"/>
        <v/>
      </c>
      <c r="AU27" t="str">
        <f t="shared" si="33"/>
        <v/>
      </c>
      <c r="AV27" t="str">
        <f t="shared" si="34"/>
        <v/>
      </c>
    </row>
    <row r="28" spans="1:48" ht="13.5" customHeight="1" x14ac:dyDescent="0.25">
      <c r="A28" s="1">
        <f t="shared" si="0"/>
        <v>21</v>
      </c>
      <c r="B28" s="53" t="s">
        <v>55</v>
      </c>
      <c r="C28" s="39">
        <v>1976</v>
      </c>
      <c r="D28" s="38" t="s">
        <v>56</v>
      </c>
      <c r="E28" s="40">
        <v>4</v>
      </c>
      <c r="F28" s="41">
        <f t="shared" si="1"/>
        <v>7</v>
      </c>
      <c r="G28" s="42">
        <v>59</v>
      </c>
      <c r="H28" s="43">
        <v>1.8020833333333333E-2</v>
      </c>
      <c r="I28" s="44">
        <v>2.8483796296296295E-2</v>
      </c>
      <c r="J28" s="45">
        <v>5.858796296296296E-2</v>
      </c>
      <c r="K28" s="46">
        <v>7.3715277777777768E-2</v>
      </c>
      <c r="L28" s="47">
        <f t="shared" si="2"/>
        <v>1.0462962962962962E-2</v>
      </c>
      <c r="M28" s="48">
        <f t="shared" si="3"/>
        <v>25</v>
      </c>
      <c r="N28" s="49">
        <f t="shared" si="4"/>
        <v>3.0104166666666664E-2</v>
      </c>
      <c r="O28" s="48">
        <f>IF($N$4:$N$101="","",RANK(N28,$N$4:N71,1))</f>
        <v>26</v>
      </c>
      <c r="P28" s="49">
        <f t="shared" si="5"/>
        <v>1.5127314814814809E-2</v>
      </c>
      <c r="Q28" s="48">
        <f t="shared" si="6"/>
        <v>7</v>
      </c>
      <c r="R28" s="49">
        <f t="shared" si="7"/>
        <v>5.5694444444444435E-2</v>
      </c>
      <c r="S28" s="47">
        <f t="shared" si="8"/>
        <v>7.7314814814814711E-3</v>
      </c>
      <c r="W28" t="str">
        <f t="shared" si="9"/>
        <v/>
      </c>
      <c r="X28" t="str">
        <f t="shared" si="10"/>
        <v/>
      </c>
      <c r="Y28" t="str">
        <f t="shared" si="11"/>
        <v/>
      </c>
      <c r="Z28" t="str">
        <f t="shared" si="12"/>
        <v/>
      </c>
      <c r="AA28" t="str">
        <f t="shared" si="13"/>
        <v/>
      </c>
      <c r="AB28" t="str">
        <f t="shared" si="14"/>
        <v/>
      </c>
      <c r="AC28">
        <f t="shared" si="15"/>
        <v>21</v>
      </c>
      <c r="AD28">
        <f t="shared" si="16"/>
        <v>7</v>
      </c>
      <c r="AE28" t="str">
        <f t="shared" si="17"/>
        <v/>
      </c>
      <c r="AF28" t="str">
        <f t="shared" si="18"/>
        <v/>
      </c>
      <c r="AG28" t="str">
        <f t="shared" si="19"/>
        <v/>
      </c>
      <c r="AH28" t="str">
        <f t="shared" si="20"/>
        <v/>
      </c>
      <c r="AI28" t="str">
        <f t="shared" si="21"/>
        <v/>
      </c>
      <c r="AJ28" t="str">
        <f t="shared" si="22"/>
        <v/>
      </c>
      <c r="AK28" t="str">
        <f t="shared" si="23"/>
        <v/>
      </c>
      <c r="AL28" t="str">
        <f t="shared" si="24"/>
        <v/>
      </c>
      <c r="AM28" t="str">
        <f t="shared" si="25"/>
        <v/>
      </c>
      <c r="AN28" t="str">
        <f t="shared" si="26"/>
        <v/>
      </c>
      <c r="AO28" t="str">
        <f t="shared" si="27"/>
        <v/>
      </c>
      <c r="AP28" t="str">
        <f t="shared" si="28"/>
        <v/>
      </c>
      <c r="AQ28" t="str">
        <f t="shared" si="29"/>
        <v/>
      </c>
      <c r="AR28" t="str">
        <f t="shared" si="30"/>
        <v/>
      </c>
      <c r="AS28" t="str">
        <f t="shared" si="31"/>
        <v/>
      </c>
      <c r="AT28" t="str">
        <f t="shared" si="32"/>
        <v/>
      </c>
      <c r="AU28" t="str">
        <f t="shared" si="33"/>
        <v/>
      </c>
      <c r="AV28" t="str">
        <f t="shared" si="34"/>
        <v/>
      </c>
    </row>
    <row r="29" spans="1:48" ht="13.5" customHeight="1" x14ac:dyDescent="0.25">
      <c r="A29" s="1">
        <f t="shared" si="0"/>
        <v>26</v>
      </c>
      <c r="B29" s="53" t="s">
        <v>57</v>
      </c>
      <c r="C29" s="39">
        <v>1973</v>
      </c>
      <c r="D29" s="38" t="s">
        <v>58</v>
      </c>
      <c r="E29" s="40">
        <v>4</v>
      </c>
      <c r="F29" s="41">
        <f t="shared" si="1"/>
        <v>8</v>
      </c>
      <c r="G29" s="42">
        <v>48</v>
      </c>
      <c r="H29" s="43">
        <v>1.8020833333333333E-2</v>
      </c>
      <c r="I29" s="44">
        <v>2.9675925925925925E-2</v>
      </c>
      <c r="J29" s="45">
        <v>5.8113425925925923E-2</v>
      </c>
      <c r="K29" s="46">
        <v>7.587962962962963E-2</v>
      </c>
      <c r="L29" s="47">
        <f t="shared" si="2"/>
        <v>1.1655092592592592E-2</v>
      </c>
      <c r="M29" s="48">
        <f t="shared" si="3"/>
        <v>37</v>
      </c>
      <c r="N29" s="49">
        <f t="shared" si="4"/>
        <v>2.8437499999999998E-2</v>
      </c>
      <c r="O29" s="48">
        <f>IF($N$4:$N$101="","",RANK(N29,$N$4:N113,1))</f>
        <v>15</v>
      </c>
      <c r="P29" s="49">
        <f t="shared" si="5"/>
        <v>1.7766203703703708E-2</v>
      </c>
      <c r="Q29" s="48">
        <f t="shared" si="6"/>
        <v>28</v>
      </c>
      <c r="R29" s="49">
        <f t="shared" si="7"/>
        <v>5.7858796296296297E-2</v>
      </c>
      <c r="S29" s="47">
        <f t="shared" si="8"/>
        <v>9.8958333333333329E-3</v>
      </c>
      <c r="W29" t="str">
        <f t="shared" si="9"/>
        <v/>
      </c>
      <c r="X29" t="str">
        <f t="shared" si="10"/>
        <v/>
      </c>
      <c r="Y29" t="str">
        <f t="shared" si="11"/>
        <v/>
      </c>
      <c r="Z29" t="str">
        <f t="shared" si="12"/>
        <v/>
      </c>
      <c r="AA29" t="str">
        <f t="shared" si="13"/>
        <v/>
      </c>
      <c r="AB29" t="str">
        <f t="shared" si="14"/>
        <v/>
      </c>
      <c r="AC29">
        <f t="shared" si="15"/>
        <v>26</v>
      </c>
      <c r="AD29">
        <f t="shared" si="16"/>
        <v>8</v>
      </c>
      <c r="AE29" t="str">
        <f t="shared" si="17"/>
        <v/>
      </c>
      <c r="AF29" t="str">
        <f t="shared" si="18"/>
        <v/>
      </c>
      <c r="AG29" t="str">
        <f t="shared" si="19"/>
        <v/>
      </c>
      <c r="AH29" t="str">
        <f t="shared" si="20"/>
        <v/>
      </c>
      <c r="AI29" t="str">
        <f t="shared" si="21"/>
        <v/>
      </c>
      <c r="AJ29" t="str">
        <f t="shared" si="22"/>
        <v/>
      </c>
      <c r="AK29" t="str">
        <f t="shared" si="23"/>
        <v/>
      </c>
      <c r="AL29" t="str">
        <f t="shared" si="24"/>
        <v/>
      </c>
      <c r="AM29" t="str">
        <f t="shared" si="25"/>
        <v/>
      </c>
      <c r="AN29" t="str">
        <f t="shared" si="26"/>
        <v/>
      </c>
      <c r="AO29" t="str">
        <f t="shared" si="27"/>
        <v/>
      </c>
      <c r="AP29" t="str">
        <f t="shared" si="28"/>
        <v/>
      </c>
      <c r="AQ29" t="str">
        <f t="shared" si="29"/>
        <v/>
      </c>
      <c r="AR29" t="str">
        <f t="shared" si="30"/>
        <v/>
      </c>
      <c r="AS29" t="str">
        <f t="shared" si="31"/>
        <v/>
      </c>
      <c r="AT29" t="str">
        <f t="shared" si="32"/>
        <v/>
      </c>
      <c r="AU29" t="str">
        <f t="shared" si="33"/>
        <v/>
      </c>
      <c r="AV29" t="str">
        <f t="shared" si="34"/>
        <v/>
      </c>
    </row>
    <row r="30" spans="1:48" ht="13.5" customHeight="1" x14ac:dyDescent="0.25">
      <c r="A30" s="1">
        <f t="shared" si="0"/>
        <v>31</v>
      </c>
      <c r="B30" s="50" t="s">
        <v>59</v>
      </c>
      <c r="C30" s="51">
        <v>1972</v>
      </c>
      <c r="D30" s="50" t="s">
        <v>58</v>
      </c>
      <c r="E30" s="55">
        <v>4</v>
      </c>
      <c r="F30" s="41">
        <f t="shared" si="1"/>
        <v>9</v>
      </c>
      <c r="G30" s="42">
        <v>49</v>
      </c>
      <c r="H30" s="43">
        <v>1.8020833333333333E-2</v>
      </c>
      <c r="I30" s="44">
        <v>3.0462962962962966E-2</v>
      </c>
      <c r="J30" s="45">
        <v>6.1898148148148147E-2</v>
      </c>
      <c r="K30" s="46">
        <v>7.8726851851851853E-2</v>
      </c>
      <c r="L30" s="47">
        <f t="shared" si="2"/>
        <v>1.2442129629629633E-2</v>
      </c>
      <c r="M30" s="48">
        <f t="shared" si="3"/>
        <v>42</v>
      </c>
      <c r="N30" s="49">
        <f t="shared" si="4"/>
        <v>3.1435185185185177E-2</v>
      </c>
      <c r="O30" s="48">
        <f>IF($N$4:$N$101="","",RANK(N30,$N$4:N115,1))</f>
        <v>36</v>
      </c>
      <c r="P30" s="49">
        <f t="shared" si="5"/>
        <v>1.6828703703703707E-2</v>
      </c>
      <c r="Q30" s="48">
        <f t="shared" si="6"/>
        <v>23</v>
      </c>
      <c r="R30" s="49">
        <f t="shared" si="7"/>
        <v>6.070601851851852E-2</v>
      </c>
      <c r="S30" s="47">
        <f t="shared" si="8"/>
        <v>1.2743055555555556E-2</v>
      </c>
      <c r="W30" t="str">
        <f t="shared" si="9"/>
        <v/>
      </c>
      <c r="X30" t="str">
        <f t="shared" si="10"/>
        <v/>
      </c>
      <c r="Y30" t="str">
        <f t="shared" si="11"/>
        <v/>
      </c>
      <c r="Z30" t="str">
        <f t="shared" si="12"/>
        <v/>
      </c>
      <c r="AA30" t="str">
        <f t="shared" si="13"/>
        <v/>
      </c>
      <c r="AB30" t="str">
        <f t="shared" si="14"/>
        <v/>
      </c>
      <c r="AC30">
        <f t="shared" si="15"/>
        <v>31</v>
      </c>
      <c r="AD30">
        <f t="shared" si="16"/>
        <v>9</v>
      </c>
      <c r="AE30" t="str">
        <f t="shared" si="17"/>
        <v/>
      </c>
      <c r="AF30" t="str">
        <f t="shared" si="18"/>
        <v/>
      </c>
      <c r="AG30" t="str">
        <f t="shared" si="19"/>
        <v/>
      </c>
      <c r="AH30" t="str">
        <f t="shared" si="20"/>
        <v/>
      </c>
      <c r="AI30" t="str">
        <f t="shared" si="21"/>
        <v/>
      </c>
      <c r="AJ30" t="str">
        <f t="shared" si="22"/>
        <v/>
      </c>
      <c r="AK30" t="str">
        <f t="shared" si="23"/>
        <v/>
      </c>
      <c r="AL30" t="str">
        <f t="shared" si="24"/>
        <v/>
      </c>
      <c r="AM30" t="str">
        <f t="shared" si="25"/>
        <v/>
      </c>
      <c r="AN30" t="str">
        <f t="shared" si="26"/>
        <v/>
      </c>
      <c r="AO30" t="str">
        <f t="shared" si="27"/>
        <v/>
      </c>
      <c r="AP30" t="str">
        <f t="shared" si="28"/>
        <v/>
      </c>
      <c r="AQ30" t="str">
        <f t="shared" si="29"/>
        <v/>
      </c>
      <c r="AR30" t="str">
        <f t="shared" si="30"/>
        <v/>
      </c>
      <c r="AS30" t="str">
        <f t="shared" si="31"/>
        <v/>
      </c>
      <c r="AT30" t="str">
        <f t="shared" si="32"/>
        <v/>
      </c>
      <c r="AU30" t="str">
        <f t="shared" si="33"/>
        <v/>
      </c>
      <c r="AV30" t="str">
        <f t="shared" si="34"/>
        <v/>
      </c>
    </row>
    <row r="31" spans="1:48" ht="13.5" customHeight="1" x14ac:dyDescent="0.25">
      <c r="A31" s="1">
        <f t="shared" si="0"/>
        <v>32</v>
      </c>
      <c r="B31" s="53" t="s">
        <v>60</v>
      </c>
      <c r="C31" s="39">
        <v>1977</v>
      </c>
      <c r="D31" s="38" t="s">
        <v>61</v>
      </c>
      <c r="E31" s="40">
        <v>4</v>
      </c>
      <c r="F31" s="41">
        <f t="shared" si="1"/>
        <v>10</v>
      </c>
      <c r="G31" s="42">
        <v>46</v>
      </c>
      <c r="H31" s="43">
        <v>1.8020833333333333E-2</v>
      </c>
      <c r="I31" s="44">
        <v>2.8923611111111108E-2</v>
      </c>
      <c r="J31" s="45">
        <v>6.0173611111111108E-2</v>
      </c>
      <c r="K31" s="46">
        <v>7.8888888888888883E-2</v>
      </c>
      <c r="L31" s="47">
        <f t="shared" si="2"/>
        <v>1.0902777777777775E-2</v>
      </c>
      <c r="M31" s="48">
        <f t="shared" si="3"/>
        <v>29</v>
      </c>
      <c r="N31" s="49">
        <f t="shared" si="4"/>
        <v>3.125E-2</v>
      </c>
      <c r="O31" s="48">
        <f>IF($N$4:$N$101="","",RANK(N31,$N$4:N102,1))</f>
        <v>34</v>
      </c>
      <c r="P31" s="49">
        <f t="shared" si="5"/>
        <v>1.8715277777777775E-2</v>
      </c>
      <c r="Q31" s="48">
        <f t="shared" si="6"/>
        <v>33</v>
      </c>
      <c r="R31" s="49">
        <f t="shared" si="7"/>
        <v>6.086805555555555E-2</v>
      </c>
      <c r="S31" s="47">
        <f t="shared" si="8"/>
        <v>1.2905092592592586E-2</v>
      </c>
      <c r="W31" t="str">
        <f t="shared" si="9"/>
        <v/>
      </c>
      <c r="X31" t="str">
        <f t="shared" si="10"/>
        <v/>
      </c>
      <c r="Y31" t="str">
        <f t="shared" si="11"/>
        <v/>
      </c>
      <c r="Z31" t="str">
        <f t="shared" si="12"/>
        <v/>
      </c>
      <c r="AA31" t="str">
        <f t="shared" si="13"/>
        <v/>
      </c>
      <c r="AB31" t="str">
        <f t="shared" si="14"/>
        <v/>
      </c>
      <c r="AC31">
        <f t="shared" si="15"/>
        <v>32</v>
      </c>
      <c r="AD31">
        <f t="shared" si="16"/>
        <v>10</v>
      </c>
      <c r="AE31" t="str">
        <f t="shared" si="17"/>
        <v/>
      </c>
      <c r="AF31" t="str">
        <f t="shared" si="18"/>
        <v/>
      </c>
      <c r="AG31" t="str">
        <f t="shared" si="19"/>
        <v/>
      </c>
      <c r="AH31" t="str">
        <f t="shared" si="20"/>
        <v/>
      </c>
      <c r="AI31" t="str">
        <f t="shared" si="21"/>
        <v/>
      </c>
      <c r="AJ31" t="str">
        <f t="shared" si="22"/>
        <v/>
      </c>
      <c r="AK31" t="str">
        <f t="shared" si="23"/>
        <v/>
      </c>
      <c r="AL31" t="str">
        <f t="shared" si="24"/>
        <v/>
      </c>
      <c r="AM31" t="str">
        <f t="shared" si="25"/>
        <v/>
      </c>
      <c r="AN31" t="str">
        <f t="shared" si="26"/>
        <v/>
      </c>
      <c r="AO31" t="str">
        <f t="shared" si="27"/>
        <v/>
      </c>
      <c r="AP31" t="str">
        <f t="shared" si="28"/>
        <v/>
      </c>
      <c r="AQ31" t="str">
        <f t="shared" si="29"/>
        <v/>
      </c>
      <c r="AR31" t="str">
        <f t="shared" si="30"/>
        <v/>
      </c>
      <c r="AS31" t="str">
        <f t="shared" si="31"/>
        <v/>
      </c>
      <c r="AT31" t="str">
        <f t="shared" si="32"/>
        <v/>
      </c>
      <c r="AU31" t="str">
        <f t="shared" si="33"/>
        <v/>
      </c>
      <c r="AV31" t="str">
        <f t="shared" si="34"/>
        <v/>
      </c>
    </row>
    <row r="32" spans="1:48" ht="13.5" customHeight="1" x14ac:dyDescent="0.25">
      <c r="A32" s="1">
        <f t="shared" si="0"/>
        <v>40</v>
      </c>
      <c r="B32" s="50" t="s">
        <v>62</v>
      </c>
      <c r="C32" s="51">
        <v>1976</v>
      </c>
      <c r="D32" s="50" t="s">
        <v>63</v>
      </c>
      <c r="E32" s="55">
        <v>4</v>
      </c>
      <c r="F32" s="41">
        <f t="shared" si="1"/>
        <v>11</v>
      </c>
      <c r="G32" s="42">
        <v>44</v>
      </c>
      <c r="H32" s="43">
        <v>1.8020833333333333E-2</v>
      </c>
      <c r="I32" s="44">
        <v>3.2037037037037037E-2</v>
      </c>
      <c r="J32" s="45">
        <v>6.4502314814814818E-2</v>
      </c>
      <c r="K32" s="46">
        <v>8.2557870370370365E-2</v>
      </c>
      <c r="L32" s="47">
        <f t="shared" si="2"/>
        <v>1.4016203703703704E-2</v>
      </c>
      <c r="M32" s="48">
        <f t="shared" si="3"/>
        <v>47</v>
      </c>
      <c r="N32" s="49">
        <f t="shared" si="4"/>
        <v>3.246527777777778E-2</v>
      </c>
      <c r="O32" s="48">
        <f>IF($N$4:$N$101="","",RANK(N32,$N$4:N110,1))</f>
        <v>39</v>
      </c>
      <c r="P32" s="49">
        <f t="shared" si="5"/>
        <v>1.8055555555555547E-2</v>
      </c>
      <c r="Q32" s="48">
        <f t="shared" si="6"/>
        <v>29</v>
      </c>
      <c r="R32" s="49">
        <f t="shared" si="7"/>
        <v>6.4537037037037032E-2</v>
      </c>
      <c r="S32" s="47">
        <f t="shared" si="8"/>
        <v>1.6574074074074067E-2</v>
      </c>
      <c r="W32" t="str">
        <f t="shared" si="9"/>
        <v/>
      </c>
      <c r="X32" t="str">
        <f t="shared" si="10"/>
        <v/>
      </c>
      <c r="Y32" t="str">
        <f t="shared" si="11"/>
        <v/>
      </c>
      <c r="Z32" t="str">
        <f t="shared" si="12"/>
        <v/>
      </c>
      <c r="AA32" t="str">
        <f t="shared" si="13"/>
        <v/>
      </c>
      <c r="AB32" t="str">
        <f t="shared" si="14"/>
        <v/>
      </c>
      <c r="AC32">
        <f t="shared" si="15"/>
        <v>40</v>
      </c>
      <c r="AD32">
        <f t="shared" si="16"/>
        <v>11</v>
      </c>
      <c r="AE32" t="str">
        <f t="shared" si="17"/>
        <v/>
      </c>
      <c r="AF32" t="str">
        <f t="shared" si="18"/>
        <v/>
      </c>
      <c r="AG32" t="str">
        <f t="shared" si="19"/>
        <v/>
      </c>
      <c r="AH32" t="str">
        <f t="shared" si="20"/>
        <v/>
      </c>
      <c r="AI32" t="str">
        <f t="shared" si="21"/>
        <v/>
      </c>
      <c r="AJ32" t="str">
        <f t="shared" si="22"/>
        <v/>
      </c>
      <c r="AK32" t="str">
        <f t="shared" si="23"/>
        <v/>
      </c>
      <c r="AL32" t="str">
        <f t="shared" si="24"/>
        <v/>
      </c>
      <c r="AM32" t="str">
        <f t="shared" si="25"/>
        <v/>
      </c>
      <c r="AN32" t="str">
        <f t="shared" si="26"/>
        <v/>
      </c>
      <c r="AO32" t="str">
        <f t="shared" si="27"/>
        <v/>
      </c>
      <c r="AP32" t="str">
        <f t="shared" si="28"/>
        <v/>
      </c>
      <c r="AQ32" t="str">
        <f t="shared" si="29"/>
        <v/>
      </c>
      <c r="AR32" t="str">
        <f t="shared" si="30"/>
        <v/>
      </c>
      <c r="AS32" t="str">
        <f t="shared" si="31"/>
        <v/>
      </c>
      <c r="AT32" t="str">
        <f t="shared" si="32"/>
        <v/>
      </c>
      <c r="AU32" t="str">
        <f t="shared" si="33"/>
        <v/>
      </c>
      <c r="AV32" t="str">
        <f t="shared" si="34"/>
        <v/>
      </c>
    </row>
    <row r="33" spans="1:48" ht="13.5" customHeight="1" x14ac:dyDescent="0.25">
      <c r="A33" s="19">
        <f t="shared" si="0"/>
        <v>46</v>
      </c>
      <c r="B33" s="36" t="s">
        <v>64</v>
      </c>
      <c r="C33" s="21">
        <v>1979</v>
      </c>
      <c r="D33" s="20" t="s">
        <v>46</v>
      </c>
      <c r="E33" s="22">
        <v>4</v>
      </c>
      <c r="F33" s="41">
        <f t="shared" si="1"/>
        <v>12</v>
      </c>
      <c r="G33" s="24">
        <v>39</v>
      </c>
      <c r="H33" s="25">
        <v>1.8020833333333333E-2</v>
      </c>
      <c r="I33" s="26">
        <v>3.0937499999999996E-2</v>
      </c>
      <c r="J33" s="27">
        <v>6.6423611111111114E-2</v>
      </c>
      <c r="K33" s="28">
        <v>8.924768518518518E-2</v>
      </c>
      <c r="L33" s="29">
        <f t="shared" si="2"/>
        <v>1.2916666666666663E-2</v>
      </c>
      <c r="M33" s="30">
        <f t="shared" si="3"/>
        <v>44</v>
      </c>
      <c r="N33" s="31">
        <f t="shared" si="4"/>
        <v>3.5486111111111121E-2</v>
      </c>
      <c r="O33" s="30">
        <f>IF($N$4:$N$101="","",RANK(N33,$N$4:N115,1))</f>
        <v>45</v>
      </c>
      <c r="P33" s="31">
        <f t="shared" si="5"/>
        <v>2.2824074074074066E-2</v>
      </c>
      <c r="Q33" s="30">
        <f t="shared" si="6"/>
        <v>47</v>
      </c>
      <c r="R33" s="31">
        <f t="shared" si="7"/>
        <v>7.1226851851851847E-2</v>
      </c>
      <c r="S33" s="29">
        <f t="shared" si="8"/>
        <v>2.3263888888888883E-2</v>
      </c>
      <c r="W33" t="str">
        <f t="shared" si="9"/>
        <v/>
      </c>
      <c r="X33" t="str">
        <f t="shared" si="10"/>
        <v/>
      </c>
      <c r="Y33" t="str">
        <f t="shared" si="11"/>
        <v/>
      </c>
      <c r="Z33" t="str">
        <f t="shared" si="12"/>
        <v/>
      </c>
      <c r="AA33" t="str">
        <f t="shared" si="13"/>
        <v/>
      </c>
      <c r="AB33" t="str">
        <f t="shared" si="14"/>
        <v/>
      </c>
      <c r="AC33">
        <f t="shared" si="15"/>
        <v>46</v>
      </c>
      <c r="AD33">
        <f t="shared" si="16"/>
        <v>12</v>
      </c>
      <c r="AE33" t="str">
        <f t="shared" si="17"/>
        <v/>
      </c>
      <c r="AF33" t="str">
        <f t="shared" si="18"/>
        <v/>
      </c>
      <c r="AG33" t="str">
        <f t="shared" si="19"/>
        <v/>
      </c>
      <c r="AH33" t="str">
        <f t="shared" si="20"/>
        <v/>
      </c>
      <c r="AI33" t="str">
        <f t="shared" si="21"/>
        <v/>
      </c>
      <c r="AJ33" t="str">
        <f t="shared" si="22"/>
        <v/>
      </c>
      <c r="AK33" t="str">
        <f t="shared" si="23"/>
        <v/>
      </c>
      <c r="AL33" t="str">
        <f t="shared" si="24"/>
        <v/>
      </c>
      <c r="AM33" t="str">
        <f t="shared" si="25"/>
        <v/>
      </c>
      <c r="AN33" t="str">
        <f t="shared" si="26"/>
        <v/>
      </c>
      <c r="AO33" t="str">
        <f t="shared" si="27"/>
        <v/>
      </c>
      <c r="AP33" t="str">
        <f t="shared" si="28"/>
        <v/>
      </c>
      <c r="AQ33" t="str">
        <f t="shared" si="29"/>
        <v/>
      </c>
      <c r="AR33" t="str">
        <f t="shared" si="30"/>
        <v/>
      </c>
      <c r="AS33" t="str">
        <f t="shared" si="31"/>
        <v/>
      </c>
      <c r="AT33" t="str">
        <f t="shared" si="32"/>
        <v/>
      </c>
      <c r="AU33" t="str">
        <f t="shared" si="33"/>
        <v/>
      </c>
      <c r="AV33" t="str">
        <f t="shared" si="34"/>
        <v/>
      </c>
    </row>
    <row r="34" spans="1:48" ht="13.5" customHeight="1" x14ac:dyDescent="0.25">
      <c r="A34" s="6">
        <f t="shared" si="0"/>
        <v>14</v>
      </c>
      <c r="B34" s="7" t="s">
        <v>65</v>
      </c>
      <c r="C34" s="8">
        <v>1969</v>
      </c>
      <c r="D34" s="7" t="s">
        <v>66</v>
      </c>
      <c r="E34" s="9">
        <v>5</v>
      </c>
      <c r="F34" s="10">
        <f t="shared" si="1"/>
        <v>1</v>
      </c>
      <c r="G34" s="11">
        <v>37</v>
      </c>
      <c r="H34" s="12">
        <v>1.8020833333333333E-2</v>
      </c>
      <c r="I34" s="13">
        <v>2.8888888888888891E-2</v>
      </c>
      <c r="J34" s="14">
        <v>5.6631944444444443E-2</v>
      </c>
      <c r="K34" s="15">
        <v>7.2129629629629641E-2</v>
      </c>
      <c r="L34" s="16">
        <f t="shared" si="2"/>
        <v>1.0868055555555558E-2</v>
      </c>
      <c r="M34" s="17">
        <f t="shared" si="3"/>
        <v>28</v>
      </c>
      <c r="N34" s="18">
        <f t="shared" si="4"/>
        <v>2.7743055555555552E-2</v>
      </c>
      <c r="O34" s="17">
        <f>IF($N$4:$N$101="","",RANK(N34,$N$4:$N$101,1))</f>
        <v>12</v>
      </c>
      <c r="P34" s="18">
        <f t="shared" si="5"/>
        <v>1.5497685185185198E-2</v>
      </c>
      <c r="Q34" s="17">
        <f t="shared" si="6"/>
        <v>10</v>
      </c>
      <c r="R34" s="18">
        <f t="shared" si="7"/>
        <v>5.4108796296296308E-2</v>
      </c>
      <c r="S34" s="16">
        <f t="shared" si="8"/>
        <v>6.1458333333333434E-3</v>
      </c>
      <c r="W34" t="str">
        <f t="shared" si="9"/>
        <v/>
      </c>
      <c r="X34" t="str">
        <f t="shared" si="10"/>
        <v/>
      </c>
      <c r="Y34" t="str">
        <f t="shared" si="11"/>
        <v/>
      </c>
      <c r="Z34" t="str">
        <f t="shared" si="12"/>
        <v/>
      </c>
      <c r="AA34" t="str">
        <f t="shared" si="13"/>
        <v/>
      </c>
      <c r="AB34" t="str">
        <f t="shared" si="14"/>
        <v/>
      </c>
      <c r="AC34" t="str">
        <f t="shared" si="15"/>
        <v/>
      </c>
      <c r="AD34" t="str">
        <f t="shared" si="16"/>
        <v/>
      </c>
      <c r="AE34">
        <f t="shared" si="17"/>
        <v>14</v>
      </c>
      <c r="AF34">
        <f t="shared" si="18"/>
        <v>1</v>
      </c>
      <c r="AG34" t="str">
        <f t="shared" si="19"/>
        <v/>
      </c>
      <c r="AH34" t="str">
        <f t="shared" si="20"/>
        <v/>
      </c>
      <c r="AI34" t="str">
        <f t="shared" si="21"/>
        <v/>
      </c>
      <c r="AJ34" t="str">
        <f t="shared" si="22"/>
        <v/>
      </c>
      <c r="AK34" t="str">
        <f t="shared" si="23"/>
        <v/>
      </c>
      <c r="AL34" t="str">
        <f t="shared" si="24"/>
        <v/>
      </c>
      <c r="AM34" t="str">
        <f t="shared" si="25"/>
        <v/>
      </c>
      <c r="AN34" t="str">
        <f t="shared" si="26"/>
        <v/>
      </c>
      <c r="AO34" t="str">
        <f t="shared" si="27"/>
        <v/>
      </c>
      <c r="AP34" t="str">
        <f t="shared" si="28"/>
        <v/>
      </c>
      <c r="AQ34" t="str">
        <f t="shared" si="29"/>
        <v/>
      </c>
      <c r="AR34" t="str">
        <f t="shared" si="30"/>
        <v/>
      </c>
      <c r="AS34" t="str">
        <f t="shared" si="31"/>
        <v/>
      </c>
      <c r="AT34" t="str">
        <f t="shared" si="32"/>
        <v/>
      </c>
      <c r="AU34" t="str">
        <f t="shared" si="33"/>
        <v/>
      </c>
      <c r="AV34" t="str">
        <f t="shared" si="34"/>
        <v/>
      </c>
    </row>
    <row r="35" spans="1:48" ht="13.5" customHeight="1" x14ac:dyDescent="0.25">
      <c r="A35" s="1">
        <f t="shared" si="0"/>
        <v>17</v>
      </c>
      <c r="B35" s="53" t="s">
        <v>67</v>
      </c>
      <c r="C35" s="39">
        <v>1966</v>
      </c>
      <c r="D35" s="38" t="s">
        <v>21</v>
      </c>
      <c r="E35" s="40">
        <v>5</v>
      </c>
      <c r="F35" s="41">
        <f t="shared" si="1"/>
        <v>2</v>
      </c>
      <c r="G35" s="42">
        <v>4</v>
      </c>
      <c r="H35" s="43">
        <v>1.8020833333333333E-2</v>
      </c>
      <c r="I35" s="44">
        <v>2.837962962962963E-2</v>
      </c>
      <c r="J35" s="45">
        <v>5.6655092592592597E-2</v>
      </c>
      <c r="K35" s="46">
        <v>7.273148148148148E-2</v>
      </c>
      <c r="L35" s="47">
        <f t="shared" si="2"/>
        <v>1.0358796296296297E-2</v>
      </c>
      <c r="M35" s="48">
        <f t="shared" si="3"/>
        <v>22</v>
      </c>
      <c r="N35" s="49">
        <f t="shared" si="4"/>
        <v>2.8275462962962968E-2</v>
      </c>
      <c r="O35" s="48">
        <f>IF($N$4:$N$101="","",RANK(N35,$N$4:N95,1))</f>
        <v>14</v>
      </c>
      <c r="P35" s="49">
        <f t="shared" si="5"/>
        <v>1.6076388888888883E-2</v>
      </c>
      <c r="Q35" s="48">
        <f t="shared" si="6"/>
        <v>17</v>
      </c>
      <c r="R35" s="49">
        <f t="shared" si="7"/>
        <v>5.4710648148148147E-2</v>
      </c>
      <c r="S35" s="47">
        <f t="shared" si="8"/>
        <v>6.747685185185183E-3</v>
      </c>
      <c r="W35" t="str">
        <f t="shared" si="9"/>
        <v/>
      </c>
      <c r="X35" t="str">
        <f t="shared" si="10"/>
        <v/>
      </c>
      <c r="Y35" t="str">
        <f t="shared" si="11"/>
        <v/>
      </c>
      <c r="Z35" t="str">
        <f t="shared" si="12"/>
        <v/>
      </c>
      <c r="AA35" t="str">
        <f t="shared" si="13"/>
        <v/>
      </c>
      <c r="AB35" t="str">
        <f t="shared" si="14"/>
        <v/>
      </c>
      <c r="AC35" t="str">
        <f t="shared" si="15"/>
        <v/>
      </c>
      <c r="AD35" t="str">
        <f t="shared" si="16"/>
        <v/>
      </c>
      <c r="AE35">
        <f t="shared" si="17"/>
        <v>17</v>
      </c>
      <c r="AF35">
        <f t="shared" si="18"/>
        <v>2</v>
      </c>
      <c r="AG35" t="str">
        <f t="shared" si="19"/>
        <v/>
      </c>
      <c r="AH35" t="str">
        <f t="shared" si="20"/>
        <v/>
      </c>
      <c r="AI35" t="str">
        <f t="shared" si="21"/>
        <v/>
      </c>
      <c r="AJ35" t="str">
        <f t="shared" si="22"/>
        <v/>
      </c>
      <c r="AK35" t="str">
        <f t="shared" si="23"/>
        <v/>
      </c>
      <c r="AL35" t="str">
        <f t="shared" si="24"/>
        <v/>
      </c>
      <c r="AM35" t="str">
        <f t="shared" si="25"/>
        <v/>
      </c>
      <c r="AN35" t="str">
        <f t="shared" si="26"/>
        <v/>
      </c>
      <c r="AO35" t="str">
        <f t="shared" si="27"/>
        <v/>
      </c>
      <c r="AP35" t="str">
        <f t="shared" si="28"/>
        <v/>
      </c>
      <c r="AQ35" t="str">
        <f t="shared" si="29"/>
        <v/>
      </c>
      <c r="AR35" t="str">
        <f t="shared" si="30"/>
        <v/>
      </c>
      <c r="AS35" t="str">
        <f t="shared" si="31"/>
        <v/>
      </c>
      <c r="AT35" t="str">
        <f t="shared" si="32"/>
        <v/>
      </c>
      <c r="AU35" t="str">
        <f t="shared" si="33"/>
        <v/>
      </c>
      <c r="AV35" t="str">
        <f t="shared" si="34"/>
        <v/>
      </c>
    </row>
    <row r="36" spans="1:48" ht="13.5" customHeight="1" x14ac:dyDescent="0.25">
      <c r="A36" s="1">
        <f t="shared" si="0"/>
        <v>20</v>
      </c>
      <c r="B36" s="53" t="s">
        <v>68</v>
      </c>
      <c r="C36" s="56">
        <v>1967</v>
      </c>
      <c r="D36" s="53" t="s">
        <v>58</v>
      </c>
      <c r="E36" s="42">
        <v>5</v>
      </c>
      <c r="F36" s="41">
        <f t="shared" si="1"/>
        <v>3</v>
      </c>
      <c r="G36" s="42">
        <v>47</v>
      </c>
      <c r="H36" s="43">
        <v>1.8020833333333333E-2</v>
      </c>
      <c r="I36" s="44">
        <v>2.9143518518518517E-2</v>
      </c>
      <c r="J36" s="45">
        <v>5.6678240740740737E-2</v>
      </c>
      <c r="K36" s="46">
        <v>7.3645833333333341E-2</v>
      </c>
      <c r="L36" s="57">
        <f t="shared" si="2"/>
        <v>1.1122685185185183E-2</v>
      </c>
      <c r="M36" s="58">
        <f t="shared" si="3"/>
        <v>32</v>
      </c>
      <c r="N36" s="59">
        <f t="shared" si="4"/>
        <v>2.7534722222222221E-2</v>
      </c>
      <c r="O36" s="58">
        <f>IF($N$4:$N$101="","",RANK(N36,$N$4:N100,1))</f>
        <v>10</v>
      </c>
      <c r="P36" s="59">
        <f t="shared" si="5"/>
        <v>1.6967592592592604E-2</v>
      </c>
      <c r="Q36" s="58">
        <f t="shared" si="6"/>
        <v>25</v>
      </c>
      <c r="R36" s="59">
        <f t="shared" si="7"/>
        <v>5.5625000000000008E-2</v>
      </c>
      <c r="S36" s="47">
        <f t="shared" si="8"/>
        <v>7.6620370370370436E-3</v>
      </c>
      <c r="W36" t="str">
        <f t="shared" si="9"/>
        <v/>
      </c>
      <c r="X36" t="str">
        <f t="shared" si="10"/>
        <v/>
      </c>
      <c r="Y36" t="str">
        <f t="shared" si="11"/>
        <v/>
      </c>
      <c r="Z36" t="str">
        <f t="shared" si="12"/>
        <v/>
      </c>
      <c r="AA36" t="str">
        <f t="shared" si="13"/>
        <v/>
      </c>
      <c r="AB36" t="str">
        <f t="shared" si="14"/>
        <v/>
      </c>
      <c r="AC36" t="str">
        <f t="shared" si="15"/>
        <v/>
      </c>
      <c r="AD36" t="str">
        <f t="shared" si="16"/>
        <v/>
      </c>
      <c r="AE36">
        <f t="shared" si="17"/>
        <v>20</v>
      </c>
      <c r="AF36">
        <f t="shared" si="18"/>
        <v>3</v>
      </c>
      <c r="AG36" t="str">
        <f t="shared" si="19"/>
        <v/>
      </c>
      <c r="AH36" t="str">
        <f t="shared" si="20"/>
        <v/>
      </c>
      <c r="AI36" t="str">
        <f t="shared" si="21"/>
        <v/>
      </c>
      <c r="AJ36" t="str">
        <f t="shared" si="22"/>
        <v/>
      </c>
      <c r="AK36" t="str">
        <f t="shared" si="23"/>
        <v/>
      </c>
      <c r="AL36" t="str">
        <f t="shared" si="24"/>
        <v/>
      </c>
      <c r="AM36" t="str">
        <f t="shared" si="25"/>
        <v/>
      </c>
      <c r="AN36" t="str">
        <f t="shared" si="26"/>
        <v/>
      </c>
      <c r="AO36" t="str">
        <f t="shared" si="27"/>
        <v/>
      </c>
      <c r="AP36" t="str">
        <f t="shared" si="28"/>
        <v/>
      </c>
      <c r="AQ36" t="str">
        <f t="shared" si="29"/>
        <v/>
      </c>
      <c r="AR36" t="str">
        <f t="shared" si="30"/>
        <v/>
      </c>
      <c r="AS36" t="str">
        <f t="shared" si="31"/>
        <v/>
      </c>
      <c r="AT36" t="str">
        <f t="shared" si="32"/>
        <v/>
      </c>
      <c r="AU36" t="str">
        <f t="shared" si="33"/>
        <v/>
      </c>
      <c r="AV36" t="str">
        <f t="shared" si="34"/>
        <v/>
      </c>
    </row>
    <row r="37" spans="1:48" ht="13.5" customHeight="1" x14ac:dyDescent="0.25">
      <c r="A37" s="19">
        <f t="shared" si="0"/>
        <v>29</v>
      </c>
      <c r="B37" s="36" t="s">
        <v>69</v>
      </c>
      <c r="C37" s="21">
        <v>1967</v>
      </c>
      <c r="D37" s="20" t="s">
        <v>70</v>
      </c>
      <c r="E37" s="22">
        <v>5</v>
      </c>
      <c r="F37" s="23">
        <f t="shared" si="1"/>
        <v>4</v>
      </c>
      <c r="G37" s="24">
        <v>56</v>
      </c>
      <c r="H37" s="25">
        <v>1.8020833333333333E-2</v>
      </c>
      <c r="I37" s="26">
        <v>3.0277777777777778E-2</v>
      </c>
      <c r="J37" s="27">
        <v>5.9918981481481483E-2</v>
      </c>
      <c r="K37" s="28">
        <v>7.7986111111111103E-2</v>
      </c>
      <c r="L37" s="29">
        <f t="shared" si="2"/>
        <v>1.2256944444444445E-2</v>
      </c>
      <c r="M37" s="30">
        <f t="shared" si="3"/>
        <v>40</v>
      </c>
      <c r="N37" s="31">
        <f t="shared" si="4"/>
        <v>2.9641203703703704E-2</v>
      </c>
      <c r="O37" s="30">
        <f>IF($N$4:$N$101="","",RANK(N37,$N$4:N96,1))</f>
        <v>23</v>
      </c>
      <c r="P37" s="31">
        <f t="shared" si="5"/>
        <v>1.806712962962962E-2</v>
      </c>
      <c r="Q37" s="30">
        <f t="shared" si="6"/>
        <v>30</v>
      </c>
      <c r="R37" s="31">
        <f t="shared" si="7"/>
        <v>5.996527777777777E-2</v>
      </c>
      <c r="S37" s="29">
        <f t="shared" si="8"/>
        <v>1.2002314814814806E-2</v>
      </c>
      <c r="W37" t="str">
        <f t="shared" si="9"/>
        <v/>
      </c>
      <c r="X37" t="str">
        <f t="shared" si="10"/>
        <v/>
      </c>
      <c r="Y37" t="str">
        <f t="shared" si="11"/>
        <v/>
      </c>
      <c r="Z37" t="str">
        <f t="shared" si="12"/>
        <v/>
      </c>
      <c r="AA37" t="str">
        <f t="shared" si="13"/>
        <v/>
      </c>
      <c r="AB37" t="str">
        <f t="shared" si="14"/>
        <v/>
      </c>
      <c r="AC37" t="str">
        <f t="shared" si="15"/>
        <v/>
      </c>
      <c r="AD37" t="str">
        <f t="shared" si="16"/>
        <v/>
      </c>
      <c r="AE37">
        <f t="shared" si="17"/>
        <v>29</v>
      </c>
      <c r="AF37">
        <f t="shared" si="18"/>
        <v>4</v>
      </c>
      <c r="AG37" t="str">
        <f t="shared" si="19"/>
        <v/>
      </c>
      <c r="AH37" t="str">
        <f t="shared" si="20"/>
        <v/>
      </c>
      <c r="AI37" t="str">
        <f t="shared" si="21"/>
        <v/>
      </c>
      <c r="AJ37" t="str">
        <f t="shared" si="22"/>
        <v/>
      </c>
      <c r="AK37" t="str">
        <f t="shared" si="23"/>
        <v/>
      </c>
      <c r="AL37" t="str">
        <f t="shared" si="24"/>
        <v/>
      </c>
      <c r="AM37" t="str">
        <f t="shared" si="25"/>
        <v/>
      </c>
      <c r="AN37" t="str">
        <f t="shared" si="26"/>
        <v/>
      </c>
      <c r="AO37" t="str">
        <f t="shared" si="27"/>
        <v/>
      </c>
      <c r="AP37" t="str">
        <f t="shared" si="28"/>
        <v/>
      </c>
      <c r="AQ37" t="str">
        <f t="shared" si="29"/>
        <v/>
      </c>
      <c r="AR37" t="str">
        <f t="shared" si="30"/>
        <v/>
      </c>
      <c r="AS37" t="str">
        <f t="shared" si="31"/>
        <v/>
      </c>
      <c r="AT37" t="str">
        <f t="shared" si="32"/>
        <v/>
      </c>
      <c r="AU37" t="str">
        <f t="shared" si="33"/>
        <v/>
      </c>
      <c r="AV37" t="str">
        <f t="shared" si="34"/>
        <v/>
      </c>
    </row>
    <row r="38" spans="1:48" ht="13.5" customHeight="1" x14ac:dyDescent="0.25">
      <c r="A38" s="6">
        <f t="shared" si="0"/>
        <v>22</v>
      </c>
      <c r="B38" s="60" t="s">
        <v>71</v>
      </c>
      <c r="C38" s="8">
        <v>200</v>
      </c>
      <c r="D38" s="7" t="s">
        <v>72</v>
      </c>
      <c r="E38" s="9">
        <v>6</v>
      </c>
      <c r="F38" s="10">
        <f t="shared" si="1"/>
        <v>1</v>
      </c>
      <c r="G38" s="11">
        <v>58</v>
      </c>
      <c r="H38" s="12">
        <v>1.8020833333333333E-2</v>
      </c>
      <c r="I38" s="13">
        <v>2.7210648148148147E-2</v>
      </c>
      <c r="J38" s="14">
        <v>5.7997685185185187E-2</v>
      </c>
      <c r="K38" s="15">
        <v>7.4050925925925923E-2</v>
      </c>
      <c r="L38" s="16">
        <f t="shared" si="2"/>
        <v>9.1898148148148139E-3</v>
      </c>
      <c r="M38" s="17">
        <f t="shared" si="3"/>
        <v>18</v>
      </c>
      <c r="N38" s="18">
        <f t="shared" si="4"/>
        <v>3.078703703703704E-2</v>
      </c>
      <c r="O38" s="17">
        <f>IF($N$4:$N$101="","",RANK(N38,$N$4:N135,1))</f>
        <v>33</v>
      </c>
      <c r="P38" s="18">
        <f t="shared" si="5"/>
        <v>1.6053240740740736E-2</v>
      </c>
      <c r="Q38" s="17">
        <f t="shared" si="6"/>
        <v>15</v>
      </c>
      <c r="R38" s="18">
        <f t="shared" si="7"/>
        <v>5.603009259259259E-2</v>
      </c>
      <c r="S38" s="16">
        <f t="shared" si="8"/>
        <v>8.0671296296296255E-3</v>
      </c>
      <c r="W38" t="str">
        <f t="shared" si="9"/>
        <v/>
      </c>
      <c r="X38" t="str">
        <f t="shared" si="10"/>
        <v/>
      </c>
      <c r="Y38" t="str">
        <f t="shared" si="11"/>
        <v/>
      </c>
      <c r="Z38" t="str">
        <f t="shared" si="12"/>
        <v/>
      </c>
      <c r="AA38" t="str">
        <f t="shared" si="13"/>
        <v/>
      </c>
      <c r="AB38" t="str">
        <f t="shared" si="14"/>
        <v/>
      </c>
      <c r="AC38" t="str">
        <f t="shared" si="15"/>
        <v/>
      </c>
      <c r="AD38" t="str">
        <f t="shared" si="16"/>
        <v/>
      </c>
      <c r="AE38" t="str">
        <f t="shared" si="17"/>
        <v/>
      </c>
      <c r="AF38" t="str">
        <f t="shared" si="18"/>
        <v/>
      </c>
      <c r="AG38">
        <f t="shared" si="19"/>
        <v>22</v>
      </c>
      <c r="AH38">
        <f t="shared" si="20"/>
        <v>1</v>
      </c>
      <c r="AI38" t="str">
        <f t="shared" si="21"/>
        <v/>
      </c>
      <c r="AJ38" t="str">
        <f t="shared" si="22"/>
        <v/>
      </c>
      <c r="AK38" t="str">
        <f t="shared" si="23"/>
        <v/>
      </c>
      <c r="AL38" t="str">
        <f t="shared" si="24"/>
        <v/>
      </c>
      <c r="AM38" t="str">
        <f t="shared" si="25"/>
        <v/>
      </c>
      <c r="AN38" t="str">
        <f t="shared" si="26"/>
        <v/>
      </c>
      <c r="AO38" t="str">
        <f t="shared" si="27"/>
        <v/>
      </c>
      <c r="AP38" t="str">
        <f t="shared" si="28"/>
        <v/>
      </c>
      <c r="AQ38" t="str">
        <f t="shared" si="29"/>
        <v/>
      </c>
      <c r="AR38" t="str">
        <f t="shared" si="30"/>
        <v/>
      </c>
      <c r="AS38" t="str">
        <f t="shared" si="31"/>
        <v/>
      </c>
      <c r="AT38" t="str">
        <f t="shared" si="32"/>
        <v/>
      </c>
      <c r="AU38" t="str">
        <f t="shared" si="33"/>
        <v/>
      </c>
      <c r="AV38" t="str">
        <f t="shared" si="34"/>
        <v/>
      </c>
    </row>
    <row r="39" spans="1:48" ht="13.5" customHeight="1" x14ac:dyDescent="0.25">
      <c r="A39" s="1">
        <f t="shared" si="0"/>
        <v>23</v>
      </c>
      <c r="B39" s="53" t="s">
        <v>73</v>
      </c>
      <c r="C39" s="39">
        <v>1999</v>
      </c>
      <c r="D39" s="38" t="s">
        <v>21</v>
      </c>
      <c r="E39" s="40">
        <v>6</v>
      </c>
      <c r="F39" s="41">
        <f t="shared" si="1"/>
        <v>2</v>
      </c>
      <c r="G39" s="42">
        <v>31</v>
      </c>
      <c r="H39" s="43">
        <v>1.8020833333333333E-2</v>
      </c>
      <c r="I39" s="44">
        <v>2.6469907407407411E-2</v>
      </c>
      <c r="J39" s="45">
        <v>5.8113425925925923E-2</v>
      </c>
      <c r="K39" s="46">
        <v>7.4317129629629622E-2</v>
      </c>
      <c r="L39" s="47">
        <f t="shared" si="2"/>
        <v>8.4490740740740776E-3</v>
      </c>
      <c r="M39" s="48">
        <f t="shared" si="3"/>
        <v>12</v>
      </c>
      <c r="N39" s="49">
        <f t="shared" si="4"/>
        <v>3.1643518518518515E-2</v>
      </c>
      <c r="O39" s="48">
        <f>IF($N$4:$N$101="","",RANK(N39,$N$4:N88,1))</f>
        <v>37</v>
      </c>
      <c r="P39" s="49">
        <f t="shared" si="5"/>
        <v>1.6203703703703699E-2</v>
      </c>
      <c r="Q39" s="48">
        <f t="shared" si="6"/>
        <v>20</v>
      </c>
      <c r="R39" s="49">
        <f t="shared" si="7"/>
        <v>5.6296296296296289E-2</v>
      </c>
      <c r="S39" s="47">
        <f t="shared" si="8"/>
        <v>8.3333333333333245E-3</v>
      </c>
      <c r="W39" t="str">
        <f t="shared" si="9"/>
        <v/>
      </c>
      <c r="X39" t="str">
        <f t="shared" si="10"/>
        <v/>
      </c>
      <c r="Y39" t="str">
        <f t="shared" si="11"/>
        <v/>
      </c>
      <c r="Z39" t="str">
        <f t="shared" si="12"/>
        <v/>
      </c>
      <c r="AA39" t="str">
        <f t="shared" si="13"/>
        <v/>
      </c>
      <c r="AB39" t="str">
        <f t="shared" si="14"/>
        <v/>
      </c>
      <c r="AC39" t="str">
        <f t="shared" si="15"/>
        <v/>
      </c>
      <c r="AD39" t="str">
        <f t="shared" si="16"/>
        <v/>
      </c>
      <c r="AE39" t="str">
        <f t="shared" si="17"/>
        <v/>
      </c>
      <c r="AF39" t="str">
        <f t="shared" si="18"/>
        <v/>
      </c>
      <c r="AG39">
        <f t="shared" si="19"/>
        <v>23</v>
      </c>
      <c r="AH39">
        <f t="shared" si="20"/>
        <v>2</v>
      </c>
      <c r="AI39" t="str">
        <f t="shared" si="21"/>
        <v/>
      </c>
      <c r="AJ39" t="str">
        <f t="shared" si="22"/>
        <v/>
      </c>
      <c r="AK39" t="str">
        <f t="shared" si="23"/>
        <v/>
      </c>
      <c r="AL39" t="str">
        <f t="shared" si="24"/>
        <v/>
      </c>
      <c r="AM39" t="str">
        <f t="shared" si="25"/>
        <v/>
      </c>
      <c r="AN39" t="str">
        <f t="shared" si="26"/>
        <v/>
      </c>
      <c r="AO39" t="str">
        <f t="shared" si="27"/>
        <v/>
      </c>
      <c r="AP39" t="str">
        <f t="shared" si="28"/>
        <v/>
      </c>
      <c r="AQ39" t="str">
        <f t="shared" si="29"/>
        <v/>
      </c>
      <c r="AR39" t="str">
        <f t="shared" si="30"/>
        <v/>
      </c>
      <c r="AS39" t="str">
        <f t="shared" si="31"/>
        <v/>
      </c>
      <c r="AT39" t="str">
        <f t="shared" si="32"/>
        <v/>
      </c>
      <c r="AU39" t="str">
        <f t="shared" si="33"/>
        <v/>
      </c>
      <c r="AV39" t="str">
        <f t="shared" si="34"/>
        <v/>
      </c>
    </row>
    <row r="40" spans="1:48" ht="13.5" customHeight="1" x14ac:dyDescent="0.25">
      <c r="A40" s="1">
        <f t="shared" si="0"/>
        <v>39</v>
      </c>
      <c r="B40" s="53" t="s">
        <v>74</v>
      </c>
      <c r="C40" s="39">
        <v>1980</v>
      </c>
      <c r="D40" s="38" t="s">
        <v>21</v>
      </c>
      <c r="E40" s="54">
        <v>6</v>
      </c>
      <c r="F40" s="41">
        <f t="shared" si="1"/>
        <v>3</v>
      </c>
      <c r="G40" s="42">
        <v>40</v>
      </c>
      <c r="H40" s="43">
        <v>1.8020833333333333E-2</v>
      </c>
      <c r="I40" s="44">
        <v>2.9398148148148149E-2</v>
      </c>
      <c r="J40" s="45">
        <v>6.1087962962962962E-2</v>
      </c>
      <c r="K40" s="46">
        <v>8.1284722222222217E-2</v>
      </c>
      <c r="L40" s="47">
        <f t="shared" si="2"/>
        <v>1.1377314814814816E-2</v>
      </c>
      <c r="M40" s="48">
        <f t="shared" si="3"/>
        <v>35</v>
      </c>
      <c r="N40" s="49">
        <f t="shared" si="4"/>
        <v>3.168981481481481E-2</v>
      </c>
      <c r="O40" s="48">
        <f>IF($N$4:$N$101="","",RANK(N40,$N$4:N117,1))</f>
        <v>38</v>
      </c>
      <c r="P40" s="49">
        <f t="shared" si="5"/>
        <v>2.0196759259259255E-2</v>
      </c>
      <c r="Q40" s="48">
        <f t="shared" si="6"/>
        <v>40</v>
      </c>
      <c r="R40" s="49">
        <f t="shared" si="7"/>
        <v>6.3263888888888883E-2</v>
      </c>
      <c r="S40" s="47">
        <f t="shared" si="8"/>
        <v>1.5300925925925919E-2</v>
      </c>
      <c r="W40" t="str">
        <f t="shared" si="9"/>
        <v/>
      </c>
      <c r="X40" t="str">
        <f t="shared" si="10"/>
        <v/>
      </c>
      <c r="Y40" t="str">
        <f t="shared" si="11"/>
        <v/>
      </c>
      <c r="Z40" t="str">
        <f t="shared" si="12"/>
        <v/>
      </c>
      <c r="AA40" t="str">
        <f t="shared" si="13"/>
        <v/>
      </c>
      <c r="AB40" t="str">
        <f t="shared" si="14"/>
        <v/>
      </c>
      <c r="AC40" t="str">
        <f t="shared" si="15"/>
        <v/>
      </c>
      <c r="AD40" t="str">
        <f t="shared" si="16"/>
        <v/>
      </c>
      <c r="AE40" t="str">
        <f t="shared" si="17"/>
        <v/>
      </c>
      <c r="AF40" t="str">
        <f t="shared" si="18"/>
        <v/>
      </c>
      <c r="AG40">
        <f t="shared" si="19"/>
        <v>39</v>
      </c>
      <c r="AH40">
        <f t="shared" si="20"/>
        <v>3</v>
      </c>
      <c r="AI40" t="str">
        <f t="shared" si="21"/>
        <v/>
      </c>
      <c r="AJ40" t="str">
        <f t="shared" si="22"/>
        <v/>
      </c>
      <c r="AK40" t="str">
        <f t="shared" si="23"/>
        <v/>
      </c>
      <c r="AL40" t="str">
        <f t="shared" si="24"/>
        <v/>
      </c>
      <c r="AM40" t="str">
        <f t="shared" si="25"/>
        <v/>
      </c>
      <c r="AN40" t="str">
        <f t="shared" si="26"/>
        <v/>
      </c>
      <c r="AO40" t="str">
        <f t="shared" si="27"/>
        <v/>
      </c>
      <c r="AP40" t="str">
        <f t="shared" si="28"/>
        <v/>
      </c>
      <c r="AQ40" t="str">
        <f t="shared" si="29"/>
        <v/>
      </c>
      <c r="AR40" t="str">
        <f t="shared" si="30"/>
        <v/>
      </c>
      <c r="AS40" t="str">
        <f t="shared" si="31"/>
        <v/>
      </c>
      <c r="AT40" t="str">
        <f t="shared" si="32"/>
        <v/>
      </c>
      <c r="AU40" t="str">
        <f t="shared" si="33"/>
        <v/>
      </c>
      <c r="AV40" t="str">
        <f t="shared" si="34"/>
        <v/>
      </c>
    </row>
    <row r="41" spans="1:48" ht="13.5" customHeight="1" x14ac:dyDescent="0.25">
      <c r="A41" s="1">
        <f t="shared" si="0"/>
        <v>44</v>
      </c>
      <c r="B41" s="53" t="s">
        <v>75</v>
      </c>
      <c r="C41" s="39">
        <v>2000</v>
      </c>
      <c r="D41" s="38" t="s">
        <v>76</v>
      </c>
      <c r="E41" s="40">
        <v>6</v>
      </c>
      <c r="F41" s="41">
        <f t="shared" si="1"/>
        <v>4</v>
      </c>
      <c r="G41" s="42">
        <v>35</v>
      </c>
      <c r="H41" s="43">
        <v>1.8020833333333333E-2</v>
      </c>
      <c r="I41" s="44">
        <v>3.1898148148148148E-2</v>
      </c>
      <c r="J41" s="45">
        <v>6.7939814814814814E-2</v>
      </c>
      <c r="K41" s="46">
        <v>8.6504629629629626E-2</v>
      </c>
      <c r="L41" s="47">
        <f t="shared" si="2"/>
        <v>1.3877314814814815E-2</v>
      </c>
      <c r="M41" s="48">
        <f t="shared" si="3"/>
        <v>45</v>
      </c>
      <c r="N41" s="49">
        <f t="shared" si="4"/>
        <v>3.6041666666666666E-2</v>
      </c>
      <c r="O41" s="48">
        <f>IF($N$4:$N$101="","",RANK(N41,$N$4:N103,1))</f>
        <v>46</v>
      </c>
      <c r="P41" s="49">
        <f t="shared" si="5"/>
        <v>1.8564814814814812E-2</v>
      </c>
      <c r="Q41" s="48">
        <f t="shared" si="6"/>
        <v>32</v>
      </c>
      <c r="R41" s="49">
        <f t="shared" si="7"/>
        <v>6.8483796296296293E-2</v>
      </c>
      <c r="S41" s="47">
        <f t="shared" si="8"/>
        <v>2.0520833333333328E-2</v>
      </c>
      <c r="W41" t="str">
        <f t="shared" si="9"/>
        <v/>
      </c>
      <c r="X41" t="str">
        <f t="shared" si="10"/>
        <v/>
      </c>
      <c r="Y41" t="str">
        <f t="shared" si="11"/>
        <v/>
      </c>
      <c r="Z41" t="str">
        <f t="shared" si="12"/>
        <v/>
      </c>
      <c r="AA41" t="str">
        <f t="shared" si="13"/>
        <v/>
      </c>
      <c r="AB41" t="str">
        <f t="shared" si="14"/>
        <v/>
      </c>
      <c r="AC41" t="str">
        <f t="shared" si="15"/>
        <v/>
      </c>
      <c r="AD41" t="str">
        <f t="shared" si="16"/>
        <v/>
      </c>
      <c r="AE41" t="str">
        <f t="shared" si="17"/>
        <v/>
      </c>
      <c r="AF41" t="str">
        <f t="shared" si="18"/>
        <v/>
      </c>
      <c r="AG41">
        <f t="shared" si="19"/>
        <v>44</v>
      </c>
      <c r="AH41">
        <f t="shared" si="20"/>
        <v>4</v>
      </c>
      <c r="AI41" t="str">
        <f t="shared" si="21"/>
        <v/>
      </c>
      <c r="AJ41" t="str">
        <f t="shared" si="22"/>
        <v/>
      </c>
      <c r="AK41" t="str">
        <f t="shared" si="23"/>
        <v/>
      </c>
      <c r="AL41" t="str">
        <f t="shared" si="24"/>
        <v/>
      </c>
      <c r="AM41" t="str">
        <f t="shared" si="25"/>
        <v/>
      </c>
      <c r="AN41" t="str">
        <f t="shared" si="26"/>
        <v/>
      </c>
      <c r="AO41" t="str">
        <f t="shared" si="27"/>
        <v/>
      </c>
      <c r="AP41" t="str">
        <f t="shared" si="28"/>
        <v/>
      </c>
      <c r="AQ41" t="str">
        <f t="shared" si="29"/>
        <v/>
      </c>
      <c r="AR41" t="str">
        <f t="shared" si="30"/>
        <v/>
      </c>
      <c r="AS41" t="str">
        <f t="shared" si="31"/>
        <v/>
      </c>
      <c r="AT41" t="str">
        <f t="shared" si="32"/>
        <v/>
      </c>
      <c r="AU41" t="str">
        <f t="shared" si="33"/>
        <v/>
      </c>
      <c r="AV41" t="str">
        <f t="shared" si="34"/>
        <v/>
      </c>
    </row>
    <row r="42" spans="1:48" ht="13.5" customHeight="1" x14ac:dyDescent="0.25">
      <c r="A42" s="19">
        <f t="shared" si="0"/>
        <v>47</v>
      </c>
      <c r="B42" s="20" t="s">
        <v>77</v>
      </c>
      <c r="C42" s="21">
        <v>2001</v>
      </c>
      <c r="D42" s="20" t="s">
        <v>21</v>
      </c>
      <c r="E42" s="22">
        <v>6</v>
      </c>
      <c r="F42" s="23">
        <f t="shared" si="1"/>
        <v>5</v>
      </c>
      <c r="G42" s="24">
        <v>43</v>
      </c>
      <c r="H42" s="25">
        <v>1.8020833333333333E-2</v>
      </c>
      <c r="I42" s="26">
        <v>2.946759259259259E-2</v>
      </c>
      <c r="J42" s="27">
        <v>7.0567129629629632E-2</v>
      </c>
      <c r="K42" s="28">
        <v>9.2812500000000006E-2</v>
      </c>
      <c r="L42" s="29">
        <f t="shared" si="2"/>
        <v>1.1446759259259257E-2</v>
      </c>
      <c r="M42" s="30">
        <f t="shared" si="3"/>
        <v>36</v>
      </c>
      <c r="N42" s="31">
        <f t="shared" si="4"/>
        <v>4.1099537037037046E-2</v>
      </c>
      <c r="O42" s="30">
        <f>IF($N$4:$N$101="","",RANK(N42,$N$4:N109,1))</f>
        <v>48</v>
      </c>
      <c r="P42" s="31">
        <f t="shared" si="5"/>
        <v>2.2245370370370374E-2</v>
      </c>
      <c r="Q42" s="30">
        <f t="shared" si="6"/>
        <v>46</v>
      </c>
      <c r="R42" s="31">
        <f t="shared" si="7"/>
        <v>7.4791666666666673E-2</v>
      </c>
      <c r="S42" s="29">
        <f t="shared" si="8"/>
        <v>2.6828703703703709E-2</v>
      </c>
      <c r="W42" t="str">
        <f t="shared" si="9"/>
        <v/>
      </c>
      <c r="X42" t="str">
        <f t="shared" si="10"/>
        <v/>
      </c>
      <c r="Y42" t="str">
        <f t="shared" si="11"/>
        <v/>
      </c>
      <c r="Z42" t="str">
        <f t="shared" si="12"/>
        <v/>
      </c>
      <c r="AA42" t="str">
        <f t="shared" si="13"/>
        <v/>
      </c>
      <c r="AB42" t="str">
        <f t="shared" si="14"/>
        <v/>
      </c>
      <c r="AC42" t="str">
        <f t="shared" si="15"/>
        <v/>
      </c>
      <c r="AD42" t="str">
        <f t="shared" si="16"/>
        <v/>
      </c>
      <c r="AE42" t="str">
        <f t="shared" si="17"/>
        <v/>
      </c>
      <c r="AF42" t="str">
        <f t="shared" si="18"/>
        <v/>
      </c>
      <c r="AG42">
        <f t="shared" si="19"/>
        <v>47</v>
      </c>
      <c r="AH42">
        <f t="shared" si="20"/>
        <v>5</v>
      </c>
      <c r="AI42" t="str">
        <f t="shared" si="21"/>
        <v/>
      </c>
      <c r="AJ42" t="str">
        <f t="shared" si="22"/>
        <v/>
      </c>
      <c r="AK42" t="str">
        <f t="shared" si="23"/>
        <v/>
      </c>
      <c r="AL42" t="str">
        <f t="shared" si="24"/>
        <v/>
      </c>
      <c r="AM42" t="str">
        <f t="shared" si="25"/>
        <v/>
      </c>
      <c r="AN42" t="str">
        <f t="shared" si="26"/>
        <v/>
      </c>
      <c r="AO42" t="str">
        <f t="shared" si="27"/>
        <v/>
      </c>
      <c r="AP42" t="str">
        <f t="shared" si="28"/>
        <v/>
      </c>
      <c r="AQ42" t="str">
        <f t="shared" si="29"/>
        <v/>
      </c>
      <c r="AR42" t="str">
        <f t="shared" si="30"/>
        <v/>
      </c>
      <c r="AS42" t="str">
        <f t="shared" si="31"/>
        <v/>
      </c>
      <c r="AT42" t="str">
        <f t="shared" si="32"/>
        <v/>
      </c>
      <c r="AU42" t="str">
        <f t="shared" si="33"/>
        <v/>
      </c>
      <c r="AV42" t="str">
        <f t="shared" si="34"/>
        <v/>
      </c>
    </row>
    <row r="43" spans="1:48" ht="13.5" customHeight="1" x14ac:dyDescent="0.25">
      <c r="A43" s="6">
        <f t="shared" si="0"/>
        <v>28</v>
      </c>
      <c r="B43" s="32" t="s">
        <v>78</v>
      </c>
      <c r="C43" s="33">
        <v>1974</v>
      </c>
      <c r="D43" s="32" t="s">
        <v>21</v>
      </c>
      <c r="E43" s="34">
        <v>7</v>
      </c>
      <c r="F43" s="10">
        <f t="shared" si="1"/>
        <v>1</v>
      </c>
      <c r="G43" s="11">
        <v>36</v>
      </c>
      <c r="H43" s="12">
        <v>1.8020833333333333E-2</v>
      </c>
      <c r="I43" s="13">
        <v>2.8958333333333336E-2</v>
      </c>
      <c r="J43" s="14">
        <v>5.9259259259259262E-2</v>
      </c>
      <c r="K43" s="15">
        <v>7.7743055555555551E-2</v>
      </c>
      <c r="L43" s="16">
        <f t="shared" si="2"/>
        <v>1.0937500000000003E-2</v>
      </c>
      <c r="M43" s="17">
        <f t="shared" si="3"/>
        <v>30</v>
      </c>
      <c r="N43" s="18">
        <f t="shared" si="4"/>
        <v>3.0300925925925926E-2</v>
      </c>
      <c r="O43" s="17">
        <f>IF($N$4:$N$101="","",RANK(N43,$N$4:N98,1))</f>
        <v>29</v>
      </c>
      <c r="P43" s="18">
        <f t="shared" si="5"/>
        <v>1.848379629629629E-2</v>
      </c>
      <c r="Q43" s="17">
        <f t="shared" si="6"/>
        <v>31</v>
      </c>
      <c r="R43" s="18">
        <f t="shared" si="7"/>
        <v>5.9722222222222218E-2</v>
      </c>
      <c r="S43" s="16">
        <f t="shared" si="8"/>
        <v>1.1759259259259254E-2</v>
      </c>
      <c r="W43" t="str">
        <f t="shared" si="9"/>
        <v/>
      </c>
      <c r="X43" t="str">
        <f t="shared" si="10"/>
        <v/>
      </c>
      <c r="Y43" t="str">
        <f t="shared" si="11"/>
        <v/>
      </c>
      <c r="Z43" t="str">
        <f t="shared" si="12"/>
        <v/>
      </c>
      <c r="AA43" t="str">
        <f t="shared" si="13"/>
        <v/>
      </c>
      <c r="AB43" t="str">
        <f t="shared" si="14"/>
        <v/>
      </c>
      <c r="AC43" t="str">
        <f t="shared" si="15"/>
        <v/>
      </c>
      <c r="AD43" t="str">
        <f t="shared" si="16"/>
        <v/>
      </c>
      <c r="AE43" t="str">
        <f t="shared" si="17"/>
        <v/>
      </c>
      <c r="AF43" t="str">
        <f t="shared" si="18"/>
        <v/>
      </c>
      <c r="AG43" t="str">
        <f t="shared" si="19"/>
        <v/>
      </c>
      <c r="AH43" t="str">
        <f t="shared" si="20"/>
        <v/>
      </c>
      <c r="AI43">
        <f t="shared" si="21"/>
        <v>28</v>
      </c>
      <c r="AJ43">
        <f t="shared" si="22"/>
        <v>1</v>
      </c>
      <c r="AK43" t="str">
        <f t="shared" si="23"/>
        <v/>
      </c>
      <c r="AL43" t="str">
        <f t="shared" si="24"/>
        <v/>
      </c>
      <c r="AM43" t="str">
        <f t="shared" si="25"/>
        <v/>
      </c>
      <c r="AN43" t="str">
        <f t="shared" si="26"/>
        <v/>
      </c>
      <c r="AO43" t="str">
        <f t="shared" si="27"/>
        <v/>
      </c>
      <c r="AP43" t="str">
        <f t="shared" si="28"/>
        <v/>
      </c>
      <c r="AQ43" t="str">
        <f t="shared" si="29"/>
        <v/>
      </c>
      <c r="AR43" t="str">
        <f t="shared" si="30"/>
        <v/>
      </c>
      <c r="AS43" t="str">
        <f t="shared" si="31"/>
        <v/>
      </c>
      <c r="AT43" t="str">
        <f t="shared" si="32"/>
        <v/>
      </c>
      <c r="AU43" t="str">
        <f t="shared" si="33"/>
        <v/>
      </c>
      <c r="AV43" t="str">
        <f t="shared" si="34"/>
        <v/>
      </c>
    </row>
    <row r="44" spans="1:48" ht="13.5" customHeight="1" x14ac:dyDescent="0.25">
      <c r="A44" s="1">
        <f t="shared" si="0"/>
        <v>34</v>
      </c>
      <c r="B44" s="50" t="s">
        <v>79</v>
      </c>
      <c r="C44" s="51">
        <v>1975</v>
      </c>
      <c r="D44" s="50" t="s">
        <v>44</v>
      </c>
      <c r="E44" s="52">
        <v>7</v>
      </c>
      <c r="F44" s="41">
        <f t="shared" si="1"/>
        <v>2</v>
      </c>
      <c r="G44" s="42">
        <v>50</v>
      </c>
      <c r="H44" s="43">
        <v>1.8020833333333333E-2</v>
      </c>
      <c r="I44" s="44">
        <v>2.929398148148148E-2</v>
      </c>
      <c r="J44" s="45">
        <v>5.9930555555555563E-2</v>
      </c>
      <c r="K44" s="46">
        <v>7.9247685185185185E-2</v>
      </c>
      <c r="L44" s="47">
        <f t="shared" si="2"/>
        <v>1.1273148148148147E-2</v>
      </c>
      <c r="M44" s="48">
        <f t="shared" si="3"/>
        <v>34</v>
      </c>
      <c r="N44" s="49">
        <f t="shared" si="4"/>
        <v>3.0636574074074083E-2</v>
      </c>
      <c r="O44" s="48">
        <f>IF($N$4:$N$101="","",RANK(N44,$N$4:$N$101,1))</f>
        <v>32</v>
      </c>
      <c r="P44" s="49">
        <f t="shared" si="5"/>
        <v>1.9317129629629622E-2</v>
      </c>
      <c r="Q44" s="48">
        <f t="shared" si="6"/>
        <v>36</v>
      </c>
      <c r="R44" s="49">
        <f t="shared" si="7"/>
        <v>6.1226851851851852E-2</v>
      </c>
      <c r="S44" s="47">
        <f t="shared" si="8"/>
        <v>1.3263888888888888E-2</v>
      </c>
      <c r="W44" t="str">
        <f t="shared" si="9"/>
        <v/>
      </c>
      <c r="X44" t="str">
        <f t="shared" si="10"/>
        <v/>
      </c>
      <c r="Y44" t="str">
        <f t="shared" si="11"/>
        <v/>
      </c>
      <c r="Z44" t="str">
        <f t="shared" si="12"/>
        <v/>
      </c>
      <c r="AA44" t="str">
        <f t="shared" si="13"/>
        <v/>
      </c>
      <c r="AB44" t="str">
        <f t="shared" si="14"/>
        <v/>
      </c>
      <c r="AC44" t="str">
        <f t="shared" si="15"/>
        <v/>
      </c>
      <c r="AD44" t="str">
        <f t="shared" si="16"/>
        <v/>
      </c>
      <c r="AE44" t="str">
        <f t="shared" si="17"/>
        <v/>
      </c>
      <c r="AF44" t="str">
        <f t="shared" si="18"/>
        <v/>
      </c>
      <c r="AG44" t="str">
        <f t="shared" si="19"/>
        <v/>
      </c>
      <c r="AH44" t="str">
        <f t="shared" si="20"/>
        <v/>
      </c>
      <c r="AI44">
        <f t="shared" si="21"/>
        <v>34</v>
      </c>
      <c r="AJ44">
        <f t="shared" si="22"/>
        <v>2</v>
      </c>
      <c r="AK44" t="str">
        <f t="shared" si="23"/>
        <v/>
      </c>
      <c r="AL44" t="str">
        <f t="shared" si="24"/>
        <v/>
      </c>
      <c r="AM44" t="str">
        <f t="shared" si="25"/>
        <v/>
      </c>
      <c r="AN44" t="str">
        <f t="shared" si="26"/>
        <v/>
      </c>
      <c r="AO44" t="str">
        <f t="shared" si="27"/>
        <v/>
      </c>
      <c r="AP44" t="str">
        <f t="shared" si="28"/>
        <v/>
      </c>
      <c r="AQ44" t="str">
        <f t="shared" si="29"/>
        <v/>
      </c>
      <c r="AR44" t="str">
        <f t="shared" si="30"/>
        <v/>
      </c>
      <c r="AS44" t="str">
        <f t="shared" si="31"/>
        <v/>
      </c>
      <c r="AT44" t="str">
        <f t="shared" si="32"/>
        <v/>
      </c>
      <c r="AU44" t="str">
        <f t="shared" si="33"/>
        <v/>
      </c>
      <c r="AV44" t="str">
        <f t="shared" si="34"/>
        <v/>
      </c>
    </row>
    <row r="45" spans="1:48" ht="13.5" customHeight="1" x14ac:dyDescent="0.25">
      <c r="A45" s="1">
        <f t="shared" si="0"/>
        <v>35</v>
      </c>
      <c r="B45" s="38" t="s">
        <v>80</v>
      </c>
      <c r="C45" s="39">
        <v>1977</v>
      </c>
      <c r="D45" s="38" t="s">
        <v>81</v>
      </c>
      <c r="E45" s="40">
        <v>7</v>
      </c>
      <c r="F45" s="41">
        <f t="shared" si="1"/>
        <v>3</v>
      </c>
      <c r="G45" s="42">
        <v>34</v>
      </c>
      <c r="H45" s="43">
        <v>1.8020833333333333E-2</v>
      </c>
      <c r="I45" s="44">
        <v>3.0000000000000002E-2</v>
      </c>
      <c r="J45" s="45">
        <v>6.2696759259259258E-2</v>
      </c>
      <c r="K45" s="46">
        <v>7.962962962962962E-2</v>
      </c>
      <c r="L45" s="47">
        <f t="shared" si="2"/>
        <v>1.1979166666666669E-2</v>
      </c>
      <c r="M45" s="48">
        <f t="shared" si="3"/>
        <v>39</v>
      </c>
      <c r="N45" s="49">
        <f t="shared" si="4"/>
        <v>3.2696759259259259E-2</v>
      </c>
      <c r="O45" s="48">
        <f>IF($N$4:$N$101="","",RANK(N45,$N$4:N90,1))</f>
        <v>40</v>
      </c>
      <c r="P45" s="49">
        <f t="shared" si="5"/>
        <v>1.6932870370370362E-2</v>
      </c>
      <c r="Q45" s="48">
        <f t="shared" si="6"/>
        <v>24</v>
      </c>
      <c r="R45" s="49">
        <f t="shared" si="7"/>
        <v>6.1608796296296287E-2</v>
      </c>
      <c r="S45" s="47">
        <f t="shared" si="8"/>
        <v>1.3645833333333322E-2</v>
      </c>
      <c r="W45" t="str">
        <f t="shared" si="9"/>
        <v/>
      </c>
      <c r="X45" t="str">
        <f t="shared" si="10"/>
        <v/>
      </c>
      <c r="Y45" t="str">
        <f t="shared" si="11"/>
        <v/>
      </c>
      <c r="Z45" t="str">
        <f t="shared" si="12"/>
        <v/>
      </c>
      <c r="AA45" t="str">
        <f t="shared" si="13"/>
        <v/>
      </c>
      <c r="AB45" t="str">
        <f t="shared" si="14"/>
        <v/>
      </c>
      <c r="AC45" t="str">
        <f t="shared" si="15"/>
        <v/>
      </c>
      <c r="AD45" t="str">
        <f t="shared" si="16"/>
        <v/>
      </c>
      <c r="AE45" t="str">
        <f t="shared" si="17"/>
        <v/>
      </c>
      <c r="AF45" t="str">
        <f t="shared" si="18"/>
        <v/>
      </c>
      <c r="AG45" t="str">
        <f t="shared" si="19"/>
        <v/>
      </c>
      <c r="AH45" t="str">
        <f t="shared" si="20"/>
        <v/>
      </c>
      <c r="AI45">
        <f t="shared" si="21"/>
        <v>35</v>
      </c>
      <c r="AJ45">
        <f t="shared" si="22"/>
        <v>3</v>
      </c>
      <c r="AK45" t="str">
        <f t="shared" si="23"/>
        <v/>
      </c>
      <c r="AL45" t="str">
        <f t="shared" si="24"/>
        <v/>
      </c>
      <c r="AM45" t="str">
        <f t="shared" si="25"/>
        <v/>
      </c>
      <c r="AN45" t="str">
        <f t="shared" si="26"/>
        <v/>
      </c>
      <c r="AO45" t="str">
        <f t="shared" si="27"/>
        <v/>
      </c>
      <c r="AP45" t="str">
        <f t="shared" si="28"/>
        <v/>
      </c>
      <c r="AQ45" t="str">
        <f t="shared" si="29"/>
        <v/>
      </c>
      <c r="AR45" t="str">
        <f t="shared" si="30"/>
        <v/>
      </c>
      <c r="AS45" t="str">
        <f t="shared" si="31"/>
        <v/>
      </c>
      <c r="AT45" t="str">
        <f t="shared" si="32"/>
        <v/>
      </c>
      <c r="AU45" t="str">
        <f t="shared" si="33"/>
        <v/>
      </c>
      <c r="AV45" t="str">
        <f t="shared" si="34"/>
        <v/>
      </c>
    </row>
    <row r="46" spans="1:48" ht="13.5" customHeight="1" x14ac:dyDescent="0.25">
      <c r="A46" s="19">
        <f t="shared" si="0"/>
        <v>42</v>
      </c>
      <c r="B46" s="36" t="s">
        <v>82</v>
      </c>
      <c r="C46" s="21">
        <v>1978</v>
      </c>
      <c r="D46" s="20" t="s">
        <v>44</v>
      </c>
      <c r="E46" s="22">
        <v>7</v>
      </c>
      <c r="F46" s="23">
        <f t="shared" si="1"/>
        <v>4</v>
      </c>
      <c r="G46" s="24">
        <v>51</v>
      </c>
      <c r="H46" s="25">
        <v>1.8020833333333333E-2</v>
      </c>
      <c r="I46" s="26">
        <v>3.0763888888888886E-2</v>
      </c>
      <c r="J46" s="27">
        <v>6.4606481481481473E-2</v>
      </c>
      <c r="K46" s="28">
        <v>8.4155092592592587E-2</v>
      </c>
      <c r="L46" s="29">
        <f t="shared" si="2"/>
        <v>1.2743055555555553E-2</v>
      </c>
      <c r="M46" s="30">
        <f t="shared" si="3"/>
        <v>43</v>
      </c>
      <c r="N46" s="31">
        <f t="shared" si="4"/>
        <v>3.3842592592592591E-2</v>
      </c>
      <c r="O46" s="30">
        <f>IF($N$4:$N$101="","",RANK(N46,$N$4:N114,1))</f>
        <v>42</v>
      </c>
      <c r="P46" s="31">
        <f t="shared" si="5"/>
        <v>1.9548611111111114E-2</v>
      </c>
      <c r="Q46" s="30">
        <f t="shared" si="6"/>
        <v>38</v>
      </c>
      <c r="R46" s="31">
        <f t="shared" si="7"/>
        <v>6.6134259259259254E-2</v>
      </c>
      <c r="S46" s="29">
        <f t="shared" si="8"/>
        <v>1.817129629629629E-2</v>
      </c>
      <c r="W46" t="str">
        <f t="shared" si="9"/>
        <v/>
      </c>
      <c r="X46" t="str">
        <f t="shared" si="10"/>
        <v/>
      </c>
      <c r="Y46" t="str">
        <f t="shared" si="11"/>
        <v/>
      </c>
      <c r="Z46" t="str">
        <f t="shared" si="12"/>
        <v/>
      </c>
      <c r="AA46" t="str">
        <f t="shared" si="13"/>
        <v/>
      </c>
      <c r="AB46" t="str">
        <f t="shared" si="14"/>
        <v/>
      </c>
      <c r="AC46" t="str">
        <f t="shared" si="15"/>
        <v/>
      </c>
      <c r="AD46" t="str">
        <f t="shared" si="16"/>
        <v/>
      </c>
      <c r="AE46" t="str">
        <f t="shared" si="17"/>
        <v/>
      </c>
      <c r="AF46" t="str">
        <f t="shared" si="18"/>
        <v/>
      </c>
      <c r="AG46" t="str">
        <f t="shared" si="19"/>
        <v/>
      </c>
      <c r="AH46" t="str">
        <f t="shared" si="20"/>
        <v/>
      </c>
      <c r="AI46">
        <f t="shared" si="21"/>
        <v>42</v>
      </c>
      <c r="AJ46">
        <f t="shared" si="22"/>
        <v>4</v>
      </c>
      <c r="AK46" t="str">
        <f t="shared" si="23"/>
        <v/>
      </c>
      <c r="AL46" t="str">
        <f t="shared" si="24"/>
        <v/>
      </c>
      <c r="AM46" t="str">
        <f t="shared" si="25"/>
        <v/>
      </c>
      <c r="AN46" t="str">
        <f t="shared" si="26"/>
        <v/>
      </c>
      <c r="AO46" t="str">
        <f t="shared" si="27"/>
        <v/>
      </c>
      <c r="AP46" t="str">
        <f t="shared" si="28"/>
        <v/>
      </c>
      <c r="AQ46" t="str">
        <f t="shared" si="29"/>
        <v/>
      </c>
      <c r="AR46" t="str">
        <f t="shared" si="30"/>
        <v/>
      </c>
      <c r="AS46" t="str">
        <f t="shared" si="31"/>
        <v/>
      </c>
      <c r="AT46" t="str">
        <f t="shared" si="32"/>
        <v/>
      </c>
      <c r="AU46" t="str">
        <f t="shared" si="33"/>
        <v/>
      </c>
      <c r="AV46" t="str">
        <f t="shared" si="34"/>
        <v/>
      </c>
    </row>
    <row r="47" spans="1:48" ht="13.5" customHeight="1" x14ac:dyDescent="0.25">
      <c r="A47" s="6">
        <f t="shared" si="0"/>
        <v>41</v>
      </c>
      <c r="B47" s="32" t="s">
        <v>83</v>
      </c>
      <c r="C47" s="33">
        <v>1964</v>
      </c>
      <c r="D47" s="32" t="s">
        <v>21</v>
      </c>
      <c r="E47" s="37">
        <v>8</v>
      </c>
      <c r="F47" s="10">
        <f t="shared" si="1"/>
        <v>1</v>
      </c>
      <c r="G47" s="11">
        <v>33</v>
      </c>
      <c r="H47" s="12">
        <v>1.8020833333333333E-2</v>
      </c>
      <c r="I47" s="13">
        <v>2.8449074074074075E-2</v>
      </c>
      <c r="J47" s="14">
        <v>6.3171296296296295E-2</v>
      </c>
      <c r="K47" s="15">
        <v>8.3900462962962954E-2</v>
      </c>
      <c r="L47" s="16">
        <f t="shared" si="2"/>
        <v>1.0428240740740741E-2</v>
      </c>
      <c r="M47" s="17">
        <f t="shared" si="3"/>
        <v>24</v>
      </c>
      <c r="N47" s="18">
        <f t="shared" si="4"/>
        <v>3.4722222222222224E-2</v>
      </c>
      <c r="O47" s="17">
        <f>IF($N$4:$N$101="","",RANK(N47,$N$4:N138,1))</f>
        <v>44</v>
      </c>
      <c r="P47" s="18">
        <f t="shared" si="5"/>
        <v>2.072916666666666E-2</v>
      </c>
      <c r="Q47" s="17">
        <f t="shared" si="6"/>
        <v>42</v>
      </c>
      <c r="R47" s="18">
        <f t="shared" si="7"/>
        <v>6.5879629629629621E-2</v>
      </c>
      <c r="S47" s="16">
        <f t="shared" si="8"/>
        <v>1.7916666666666657E-2</v>
      </c>
      <c r="W47" t="str">
        <f t="shared" si="9"/>
        <v/>
      </c>
      <c r="X47" t="str">
        <f t="shared" si="10"/>
        <v/>
      </c>
      <c r="Y47" t="str">
        <f t="shared" si="11"/>
        <v/>
      </c>
      <c r="Z47" t="str">
        <f t="shared" si="12"/>
        <v/>
      </c>
      <c r="AA47" t="str">
        <f t="shared" si="13"/>
        <v/>
      </c>
      <c r="AB47" t="str">
        <f t="shared" si="14"/>
        <v/>
      </c>
      <c r="AC47" t="str">
        <f t="shared" si="15"/>
        <v/>
      </c>
      <c r="AD47" t="str">
        <f t="shared" si="16"/>
        <v/>
      </c>
      <c r="AE47" t="str">
        <f t="shared" si="17"/>
        <v/>
      </c>
      <c r="AF47" t="str">
        <f t="shared" si="18"/>
        <v/>
      </c>
      <c r="AG47" t="str">
        <f t="shared" si="19"/>
        <v/>
      </c>
      <c r="AH47" t="str">
        <f t="shared" si="20"/>
        <v/>
      </c>
      <c r="AI47" t="str">
        <f t="shared" si="21"/>
        <v/>
      </c>
      <c r="AJ47" t="str">
        <f t="shared" si="22"/>
        <v/>
      </c>
      <c r="AK47">
        <f t="shared" si="23"/>
        <v>41</v>
      </c>
      <c r="AL47">
        <f t="shared" si="24"/>
        <v>1</v>
      </c>
      <c r="AM47" t="str">
        <f t="shared" si="25"/>
        <v/>
      </c>
      <c r="AN47" t="str">
        <f t="shared" si="26"/>
        <v/>
      </c>
      <c r="AO47" t="str">
        <f t="shared" si="27"/>
        <v/>
      </c>
      <c r="AP47" t="str">
        <f t="shared" si="28"/>
        <v/>
      </c>
      <c r="AQ47" t="str">
        <f t="shared" si="29"/>
        <v/>
      </c>
      <c r="AR47" t="str">
        <f t="shared" si="30"/>
        <v/>
      </c>
      <c r="AS47" t="str">
        <f t="shared" si="31"/>
        <v/>
      </c>
      <c r="AT47" t="str">
        <f t="shared" si="32"/>
        <v/>
      </c>
      <c r="AU47" t="str">
        <f t="shared" si="33"/>
        <v/>
      </c>
      <c r="AV47" t="str">
        <f t="shared" si="34"/>
        <v/>
      </c>
    </row>
    <row r="48" spans="1:48" ht="13.5" customHeight="1" x14ac:dyDescent="0.25">
      <c r="A48" s="19">
        <f t="shared" si="0"/>
        <v>45</v>
      </c>
      <c r="B48" s="61" t="s">
        <v>84</v>
      </c>
      <c r="C48" s="62">
        <v>1966</v>
      </c>
      <c r="D48" s="61" t="s">
        <v>40</v>
      </c>
      <c r="E48" s="63">
        <v>8</v>
      </c>
      <c r="F48" s="23">
        <f t="shared" si="1"/>
        <v>2</v>
      </c>
      <c r="G48" s="24">
        <v>57</v>
      </c>
      <c r="H48" s="25">
        <v>1.8020833333333333E-2</v>
      </c>
      <c r="I48" s="26">
        <v>3.2060185185185185E-2</v>
      </c>
      <c r="J48" s="27">
        <v>6.9027777777777785E-2</v>
      </c>
      <c r="K48" s="28">
        <v>8.8541666666666671E-2</v>
      </c>
      <c r="L48" s="29">
        <f t="shared" si="2"/>
        <v>1.4039351851851851E-2</v>
      </c>
      <c r="M48" s="30">
        <f t="shared" si="3"/>
        <v>48</v>
      </c>
      <c r="N48" s="31">
        <f t="shared" si="4"/>
        <v>3.69675925925926E-2</v>
      </c>
      <c r="O48" s="30">
        <f>IF($N$4:$N$101="","",RANK(N48,$N$4:N127,1))</f>
        <v>47</v>
      </c>
      <c r="P48" s="31">
        <f t="shared" si="5"/>
        <v>1.9513888888888886E-2</v>
      </c>
      <c r="Q48" s="30">
        <f t="shared" si="6"/>
        <v>37</v>
      </c>
      <c r="R48" s="31">
        <f t="shared" si="7"/>
        <v>7.0520833333333338E-2</v>
      </c>
      <c r="S48" s="29">
        <f t="shared" si="8"/>
        <v>2.2557870370370374E-2</v>
      </c>
      <c r="W48" t="str">
        <f t="shared" si="9"/>
        <v/>
      </c>
      <c r="X48" t="str">
        <f t="shared" si="10"/>
        <v/>
      </c>
      <c r="Y48" t="str">
        <f t="shared" si="11"/>
        <v/>
      </c>
      <c r="Z48" t="str">
        <f t="shared" si="12"/>
        <v/>
      </c>
      <c r="AA48" t="str">
        <f t="shared" si="13"/>
        <v/>
      </c>
      <c r="AB48" t="str">
        <f t="shared" si="14"/>
        <v/>
      </c>
      <c r="AC48" t="str">
        <f t="shared" si="15"/>
        <v/>
      </c>
      <c r="AD48" t="str">
        <f t="shared" si="16"/>
        <v/>
      </c>
      <c r="AE48" t="str">
        <f t="shared" si="17"/>
        <v/>
      </c>
      <c r="AF48" t="str">
        <f t="shared" si="18"/>
        <v/>
      </c>
      <c r="AG48" t="str">
        <f t="shared" si="19"/>
        <v/>
      </c>
      <c r="AH48" t="str">
        <f t="shared" si="20"/>
        <v/>
      </c>
      <c r="AI48" t="str">
        <f t="shared" si="21"/>
        <v/>
      </c>
      <c r="AJ48" t="str">
        <f t="shared" si="22"/>
        <v/>
      </c>
      <c r="AK48">
        <f t="shared" si="23"/>
        <v>45</v>
      </c>
      <c r="AL48">
        <f t="shared" si="24"/>
        <v>2</v>
      </c>
      <c r="AM48" t="str">
        <f t="shared" si="25"/>
        <v/>
      </c>
      <c r="AN48" t="str">
        <f t="shared" si="26"/>
        <v/>
      </c>
      <c r="AO48" t="str">
        <f t="shared" si="27"/>
        <v/>
      </c>
      <c r="AP48" t="str">
        <f t="shared" si="28"/>
        <v/>
      </c>
      <c r="AQ48" t="str">
        <f t="shared" si="29"/>
        <v/>
      </c>
      <c r="AR48" t="str">
        <f t="shared" si="30"/>
        <v/>
      </c>
      <c r="AS48" t="str">
        <f t="shared" si="31"/>
        <v/>
      </c>
      <c r="AT48" t="str">
        <f t="shared" si="32"/>
        <v/>
      </c>
      <c r="AU48" t="str">
        <f t="shared" si="33"/>
        <v/>
      </c>
      <c r="AV48" t="str">
        <f t="shared" si="34"/>
        <v/>
      </c>
    </row>
    <row r="49" spans="1:48" ht="13.5" customHeight="1" x14ac:dyDescent="0.25">
      <c r="A49" s="6">
        <f t="shared" si="0"/>
        <v>33</v>
      </c>
      <c r="B49" s="60" t="s">
        <v>85</v>
      </c>
      <c r="C49" s="8">
        <v>1957</v>
      </c>
      <c r="D49" s="7" t="s">
        <v>40</v>
      </c>
      <c r="E49" s="9">
        <v>9</v>
      </c>
      <c r="F49" s="10">
        <f t="shared" si="1"/>
        <v>1</v>
      </c>
      <c r="G49" s="11">
        <v>55</v>
      </c>
      <c r="H49" s="12">
        <v>1.8020833333333333E-2</v>
      </c>
      <c r="I49" s="13">
        <v>3.2002314814814817E-2</v>
      </c>
      <c r="J49" s="14">
        <v>5.9872685185185182E-2</v>
      </c>
      <c r="K49" s="15">
        <v>7.8993055555555566E-2</v>
      </c>
      <c r="L49" s="16">
        <f t="shared" si="2"/>
        <v>1.3981481481481484E-2</v>
      </c>
      <c r="M49" s="17">
        <f t="shared" si="3"/>
        <v>46</v>
      </c>
      <c r="N49" s="18">
        <f t="shared" si="4"/>
        <v>2.7870370370370365E-2</v>
      </c>
      <c r="O49" s="17">
        <f>IF($N$4:$N$101="","",RANK(N49,$N$4:N95,1))</f>
        <v>13</v>
      </c>
      <c r="P49" s="18">
        <f t="shared" si="5"/>
        <v>1.9120370370370385E-2</v>
      </c>
      <c r="Q49" s="17">
        <f t="shared" si="6"/>
        <v>35</v>
      </c>
      <c r="R49" s="18">
        <f t="shared" si="7"/>
        <v>6.0972222222222233E-2</v>
      </c>
      <c r="S49" s="16">
        <f t="shared" si="8"/>
        <v>1.3009259259259269E-2</v>
      </c>
      <c r="W49" t="str">
        <f t="shared" si="9"/>
        <v/>
      </c>
      <c r="X49" t="str">
        <f t="shared" si="10"/>
        <v/>
      </c>
      <c r="Y49" t="str">
        <f t="shared" si="11"/>
        <v/>
      </c>
      <c r="Z49" t="str">
        <f t="shared" si="12"/>
        <v/>
      </c>
      <c r="AA49" t="str">
        <f t="shared" si="13"/>
        <v/>
      </c>
      <c r="AB49" t="str">
        <f t="shared" si="14"/>
        <v/>
      </c>
      <c r="AC49" t="str">
        <f t="shared" si="15"/>
        <v/>
      </c>
      <c r="AD49" t="str">
        <f t="shared" si="16"/>
        <v/>
      </c>
      <c r="AE49" t="str">
        <f t="shared" si="17"/>
        <v/>
      </c>
      <c r="AF49" t="str">
        <f t="shared" si="18"/>
        <v/>
      </c>
      <c r="AG49" t="str">
        <f t="shared" si="19"/>
        <v/>
      </c>
      <c r="AH49" t="str">
        <f t="shared" si="20"/>
        <v/>
      </c>
      <c r="AI49" t="str">
        <f t="shared" si="21"/>
        <v/>
      </c>
      <c r="AJ49" t="str">
        <f t="shared" si="22"/>
        <v/>
      </c>
      <c r="AK49" t="str">
        <f t="shared" si="23"/>
        <v/>
      </c>
      <c r="AL49" t="str">
        <f t="shared" si="24"/>
        <v/>
      </c>
      <c r="AM49">
        <f t="shared" si="25"/>
        <v>33</v>
      </c>
      <c r="AN49">
        <f t="shared" si="26"/>
        <v>1</v>
      </c>
      <c r="AO49" t="str">
        <f t="shared" si="27"/>
        <v/>
      </c>
      <c r="AP49" t="str">
        <f t="shared" si="28"/>
        <v/>
      </c>
      <c r="AQ49" t="str">
        <f t="shared" si="29"/>
        <v/>
      </c>
      <c r="AR49" t="str">
        <f t="shared" si="30"/>
        <v/>
      </c>
      <c r="AS49" t="str">
        <f t="shared" si="31"/>
        <v/>
      </c>
      <c r="AT49" t="str">
        <f t="shared" si="32"/>
        <v/>
      </c>
      <c r="AU49" t="str">
        <f t="shared" si="33"/>
        <v/>
      </c>
      <c r="AV49" t="str">
        <f t="shared" si="34"/>
        <v/>
      </c>
    </row>
    <row r="50" spans="1:48" ht="13.5" customHeight="1" x14ac:dyDescent="0.25">
      <c r="A50" s="1">
        <f t="shared" si="0"/>
        <v>37</v>
      </c>
      <c r="B50" s="38" t="s">
        <v>86</v>
      </c>
      <c r="C50" s="39">
        <v>1959</v>
      </c>
      <c r="D50" s="38" t="s">
        <v>21</v>
      </c>
      <c r="E50" s="40">
        <v>9</v>
      </c>
      <c r="F50" s="41">
        <f t="shared" si="1"/>
        <v>2</v>
      </c>
      <c r="G50" s="42">
        <v>41</v>
      </c>
      <c r="H50" s="43">
        <v>1.8020833333333333E-2</v>
      </c>
      <c r="I50" s="44">
        <v>2.8576388888888887E-2</v>
      </c>
      <c r="J50" s="45">
        <v>5.8576388888888886E-2</v>
      </c>
      <c r="K50" s="46">
        <v>8.0497685185185186E-2</v>
      </c>
      <c r="L50" s="47">
        <f t="shared" si="2"/>
        <v>1.0555555555555554E-2</v>
      </c>
      <c r="M50" s="48">
        <f t="shared" si="3"/>
        <v>26</v>
      </c>
      <c r="N50" s="49">
        <f t="shared" si="4"/>
        <v>0.03</v>
      </c>
      <c r="O50" s="48">
        <f>IF($N$4:$N$101="","",RANK(N50,$N$4:N116,1))</f>
        <v>25</v>
      </c>
      <c r="P50" s="49">
        <f t="shared" si="5"/>
        <v>2.19212962962963E-2</v>
      </c>
      <c r="Q50" s="48">
        <f t="shared" si="6"/>
        <v>45</v>
      </c>
      <c r="R50" s="49">
        <f t="shared" si="7"/>
        <v>6.2476851851851853E-2</v>
      </c>
      <c r="S50" s="47">
        <f t="shared" si="8"/>
        <v>1.4513888888888889E-2</v>
      </c>
      <c r="W50" t="str">
        <f t="shared" si="9"/>
        <v/>
      </c>
      <c r="X50" t="str">
        <f t="shared" si="10"/>
        <v/>
      </c>
      <c r="Y50" t="str">
        <f t="shared" si="11"/>
        <v/>
      </c>
      <c r="Z50" t="str">
        <f t="shared" si="12"/>
        <v/>
      </c>
      <c r="AA50" t="str">
        <f t="shared" si="13"/>
        <v/>
      </c>
      <c r="AB50" t="str">
        <f t="shared" si="14"/>
        <v/>
      </c>
      <c r="AC50" t="str">
        <f t="shared" si="15"/>
        <v/>
      </c>
      <c r="AD50" t="str">
        <f t="shared" si="16"/>
        <v/>
      </c>
      <c r="AE50" t="str">
        <f t="shared" si="17"/>
        <v/>
      </c>
      <c r="AF50" t="str">
        <f t="shared" si="18"/>
        <v/>
      </c>
      <c r="AG50" t="str">
        <f t="shared" si="19"/>
        <v/>
      </c>
      <c r="AH50" t="str">
        <f t="shared" si="20"/>
        <v/>
      </c>
      <c r="AI50" t="str">
        <f t="shared" si="21"/>
        <v/>
      </c>
      <c r="AJ50" t="str">
        <f t="shared" si="22"/>
        <v/>
      </c>
      <c r="AK50" t="str">
        <f t="shared" si="23"/>
        <v/>
      </c>
      <c r="AL50" t="str">
        <f t="shared" si="24"/>
        <v/>
      </c>
      <c r="AM50">
        <f t="shared" si="25"/>
        <v>37</v>
      </c>
      <c r="AN50">
        <f t="shared" si="26"/>
        <v>2</v>
      </c>
      <c r="AO50" t="str">
        <f t="shared" si="27"/>
        <v/>
      </c>
      <c r="AP50" t="str">
        <f t="shared" si="28"/>
        <v/>
      </c>
      <c r="AQ50" t="str">
        <f t="shared" si="29"/>
        <v/>
      </c>
      <c r="AR50" t="str">
        <f t="shared" si="30"/>
        <v/>
      </c>
      <c r="AS50" t="str">
        <f t="shared" si="31"/>
        <v/>
      </c>
      <c r="AT50" t="str">
        <f t="shared" si="32"/>
        <v/>
      </c>
      <c r="AU50" t="str">
        <f t="shared" si="33"/>
        <v/>
      </c>
      <c r="AV50" t="str">
        <f t="shared" si="34"/>
        <v/>
      </c>
    </row>
    <row r="51" spans="1:48" ht="13.5" customHeight="1" x14ac:dyDescent="0.25">
      <c r="A51" s="19">
        <f t="shared" si="0"/>
        <v>43</v>
      </c>
      <c r="B51" s="20" t="s">
        <v>87</v>
      </c>
      <c r="C51" s="21">
        <v>1950</v>
      </c>
      <c r="D51" s="20" t="s">
        <v>88</v>
      </c>
      <c r="E51" s="22">
        <v>9</v>
      </c>
      <c r="F51" s="23">
        <f t="shared" si="1"/>
        <v>3</v>
      </c>
      <c r="G51" s="24">
        <v>38</v>
      </c>
      <c r="H51" s="25">
        <v>1.8020833333333333E-2</v>
      </c>
      <c r="I51" s="26">
        <v>2.9953703703703705E-2</v>
      </c>
      <c r="J51" s="27">
        <v>6.3831018518518523E-2</v>
      </c>
      <c r="K51" s="28">
        <v>8.5312499999999999E-2</v>
      </c>
      <c r="L51" s="29">
        <f t="shared" si="2"/>
        <v>1.1932870370370371E-2</v>
      </c>
      <c r="M51" s="30">
        <f t="shared" si="3"/>
        <v>38</v>
      </c>
      <c r="N51" s="31">
        <f t="shared" si="4"/>
        <v>3.3877314814814818E-2</v>
      </c>
      <c r="O51" s="30">
        <f>IF($N$4:$N$101="","",RANK(N51,$N$4:N116,1))</f>
        <v>43</v>
      </c>
      <c r="P51" s="31">
        <f t="shared" si="5"/>
        <v>2.1481481481481476E-2</v>
      </c>
      <c r="Q51" s="30">
        <f t="shared" si="6"/>
        <v>44</v>
      </c>
      <c r="R51" s="31">
        <f t="shared" si="7"/>
        <v>6.7291666666666666E-2</v>
      </c>
      <c r="S51" s="29">
        <f t="shared" si="8"/>
        <v>1.9328703703703702E-2</v>
      </c>
      <c r="W51" t="str">
        <f t="shared" si="9"/>
        <v/>
      </c>
      <c r="X51" t="str">
        <f t="shared" si="10"/>
        <v/>
      </c>
      <c r="Y51" t="str">
        <f t="shared" si="11"/>
        <v/>
      </c>
      <c r="Z51" t="str">
        <f t="shared" si="12"/>
        <v/>
      </c>
      <c r="AA51" t="str">
        <f t="shared" si="13"/>
        <v/>
      </c>
      <c r="AB51" t="str">
        <f t="shared" si="14"/>
        <v/>
      </c>
      <c r="AC51" t="str">
        <f t="shared" si="15"/>
        <v/>
      </c>
      <c r="AD51" t="str">
        <f t="shared" si="16"/>
        <v/>
      </c>
      <c r="AE51" t="str">
        <f t="shared" si="17"/>
        <v/>
      </c>
      <c r="AF51" t="str">
        <f t="shared" si="18"/>
        <v/>
      </c>
      <c r="AG51" t="str">
        <f t="shared" si="19"/>
        <v/>
      </c>
      <c r="AH51" t="str">
        <f t="shared" si="20"/>
        <v/>
      </c>
      <c r="AI51" t="str">
        <f t="shared" si="21"/>
        <v/>
      </c>
      <c r="AJ51" t="str">
        <f t="shared" si="22"/>
        <v/>
      </c>
      <c r="AK51" t="str">
        <f t="shared" si="23"/>
        <v/>
      </c>
      <c r="AL51" t="str">
        <f t="shared" si="24"/>
        <v/>
      </c>
      <c r="AM51">
        <f t="shared" si="25"/>
        <v>43</v>
      </c>
      <c r="AN51">
        <f t="shared" si="26"/>
        <v>3</v>
      </c>
      <c r="AO51" t="str">
        <f t="shared" si="27"/>
        <v/>
      </c>
      <c r="AP51" t="str">
        <f t="shared" si="28"/>
        <v/>
      </c>
      <c r="AQ51" t="str">
        <f t="shared" si="29"/>
        <v/>
      </c>
      <c r="AR51" t="str">
        <f t="shared" si="30"/>
        <v/>
      </c>
      <c r="AS51" t="str">
        <f t="shared" si="31"/>
        <v/>
      </c>
      <c r="AT51" t="str">
        <f t="shared" si="32"/>
        <v/>
      </c>
      <c r="AU51" t="str">
        <f t="shared" si="33"/>
        <v/>
      </c>
      <c r="AV51" t="str">
        <f t="shared" si="34"/>
        <v/>
      </c>
    </row>
    <row r="52" spans="1:48" ht="13.5" customHeight="1" x14ac:dyDescent="0.25">
      <c r="A52" s="64" t="str">
        <f t="shared" si="0"/>
        <v>D</v>
      </c>
      <c r="B52" s="65"/>
      <c r="C52" s="66"/>
      <c r="D52" s="67"/>
      <c r="E52" s="68"/>
      <c r="F52" s="69" t="str">
        <f t="shared" si="1"/>
        <v>D</v>
      </c>
      <c r="G52" s="70"/>
      <c r="H52" s="71">
        <v>0</v>
      </c>
      <c r="I52" s="72"/>
      <c r="J52" s="73"/>
      <c r="K52" s="74"/>
      <c r="L52" s="75" t="str">
        <f t="shared" si="2"/>
        <v/>
      </c>
      <c r="M52" s="76" t="str">
        <f t="shared" si="3"/>
        <v/>
      </c>
      <c r="N52" s="77" t="str">
        <f t="shared" si="4"/>
        <v/>
      </c>
      <c r="O52" s="76" t="str">
        <f>IF($N$4:$N$101="","",RANK(N52,$N$4:N146,1))</f>
        <v/>
      </c>
      <c r="P52" s="77" t="str">
        <f t="shared" si="5"/>
        <v/>
      </c>
      <c r="Q52" s="76" t="str">
        <f t="shared" si="6"/>
        <v/>
      </c>
      <c r="R52" s="77" t="str">
        <f t="shared" si="7"/>
        <v/>
      </c>
      <c r="S52" s="75" t="str">
        <f t="shared" si="8"/>
        <v/>
      </c>
      <c r="W52" t="str">
        <f t="shared" si="9"/>
        <v/>
      </c>
      <c r="X52" t="str">
        <f t="shared" si="10"/>
        <v/>
      </c>
      <c r="Y52" t="str">
        <f t="shared" si="11"/>
        <v/>
      </c>
      <c r="Z52" t="str">
        <f t="shared" si="12"/>
        <v/>
      </c>
      <c r="AA52" t="str">
        <f t="shared" si="13"/>
        <v/>
      </c>
      <c r="AB52" t="str">
        <f t="shared" si="14"/>
        <v/>
      </c>
      <c r="AC52" t="str">
        <f t="shared" si="15"/>
        <v/>
      </c>
      <c r="AD52" t="str">
        <f t="shared" si="16"/>
        <v/>
      </c>
      <c r="AE52" t="str">
        <f t="shared" si="17"/>
        <v/>
      </c>
      <c r="AF52" t="str">
        <f t="shared" si="18"/>
        <v/>
      </c>
      <c r="AG52" t="str">
        <f t="shared" si="19"/>
        <v/>
      </c>
      <c r="AH52" t="str">
        <f t="shared" si="20"/>
        <v/>
      </c>
      <c r="AI52" t="str">
        <f t="shared" si="21"/>
        <v/>
      </c>
      <c r="AJ52" t="str">
        <f t="shared" si="22"/>
        <v/>
      </c>
      <c r="AK52" t="str">
        <f t="shared" si="23"/>
        <v/>
      </c>
      <c r="AL52" t="str">
        <f t="shared" si="24"/>
        <v/>
      </c>
      <c r="AM52" t="str">
        <f t="shared" si="25"/>
        <v/>
      </c>
      <c r="AN52" t="str">
        <f t="shared" si="26"/>
        <v/>
      </c>
      <c r="AO52" t="str">
        <f t="shared" si="27"/>
        <v/>
      </c>
      <c r="AP52" t="str">
        <f t="shared" si="28"/>
        <v/>
      </c>
      <c r="AQ52" t="str">
        <f t="shared" si="29"/>
        <v/>
      </c>
      <c r="AR52" t="str">
        <f t="shared" si="30"/>
        <v/>
      </c>
      <c r="AS52" t="str">
        <f t="shared" si="31"/>
        <v/>
      </c>
      <c r="AT52" t="str">
        <f t="shared" si="32"/>
        <v/>
      </c>
      <c r="AU52" t="str">
        <f t="shared" si="33"/>
        <v/>
      </c>
      <c r="AV52" t="str">
        <f t="shared" si="34"/>
        <v/>
      </c>
    </row>
    <row r="53" spans="1:48" ht="13.5" customHeight="1" x14ac:dyDescent="0.25">
      <c r="A53" s="1" t="str">
        <f t="shared" si="0"/>
        <v>D</v>
      </c>
      <c r="B53" s="53"/>
      <c r="C53" s="39"/>
      <c r="D53" s="38"/>
      <c r="E53" s="40"/>
      <c r="F53" s="41" t="str">
        <f t="shared" si="1"/>
        <v>D</v>
      </c>
      <c r="G53" s="42"/>
      <c r="H53" s="71">
        <v>0</v>
      </c>
      <c r="I53" s="44"/>
      <c r="J53" s="45"/>
      <c r="K53" s="46"/>
      <c r="L53" s="47" t="str">
        <f t="shared" si="2"/>
        <v/>
      </c>
      <c r="M53" s="48" t="str">
        <f t="shared" si="3"/>
        <v/>
      </c>
      <c r="N53" s="49" t="str">
        <f t="shared" si="4"/>
        <v/>
      </c>
      <c r="O53" s="48" t="str">
        <f>IF($N$4:$N$101="","",RANK(N53,$N$4:N123,1))</f>
        <v/>
      </c>
      <c r="P53" s="49" t="str">
        <f t="shared" si="5"/>
        <v/>
      </c>
      <c r="Q53" s="48" t="str">
        <f t="shared" si="6"/>
        <v/>
      </c>
      <c r="R53" s="49" t="str">
        <f t="shared" si="7"/>
        <v/>
      </c>
      <c r="S53" s="47" t="str">
        <f t="shared" si="8"/>
        <v/>
      </c>
      <c r="W53" t="str">
        <f t="shared" si="9"/>
        <v/>
      </c>
      <c r="X53" t="str">
        <f t="shared" si="10"/>
        <v/>
      </c>
      <c r="Y53" t="str">
        <f t="shared" si="11"/>
        <v/>
      </c>
      <c r="Z53" t="str">
        <f t="shared" si="12"/>
        <v/>
      </c>
      <c r="AA53" t="str">
        <f t="shared" si="13"/>
        <v/>
      </c>
      <c r="AB53" t="str">
        <f t="shared" si="14"/>
        <v/>
      </c>
      <c r="AC53" t="str">
        <f t="shared" si="15"/>
        <v/>
      </c>
      <c r="AD53" t="str">
        <f t="shared" si="16"/>
        <v/>
      </c>
      <c r="AE53" t="str">
        <f t="shared" si="17"/>
        <v/>
      </c>
      <c r="AF53" t="str">
        <f t="shared" si="18"/>
        <v/>
      </c>
      <c r="AG53" t="str">
        <f t="shared" si="19"/>
        <v/>
      </c>
      <c r="AH53" t="str">
        <f t="shared" si="20"/>
        <v/>
      </c>
      <c r="AI53" t="str">
        <f t="shared" si="21"/>
        <v/>
      </c>
      <c r="AJ53" t="str">
        <f t="shared" si="22"/>
        <v/>
      </c>
      <c r="AK53" t="str">
        <f t="shared" si="23"/>
        <v/>
      </c>
      <c r="AL53" t="str">
        <f t="shared" si="24"/>
        <v/>
      </c>
      <c r="AM53" t="str">
        <f t="shared" si="25"/>
        <v/>
      </c>
      <c r="AN53" t="str">
        <f t="shared" si="26"/>
        <v/>
      </c>
      <c r="AO53" t="str">
        <f t="shared" si="27"/>
        <v/>
      </c>
      <c r="AP53" t="str">
        <f t="shared" si="28"/>
        <v/>
      </c>
      <c r="AQ53" t="str">
        <f t="shared" si="29"/>
        <v/>
      </c>
      <c r="AR53" t="str">
        <f t="shared" si="30"/>
        <v/>
      </c>
      <c r="AS53" t="str">
        <f t="shared" si="31"/>
        <v/>
      </c>
      <c r="AT53" t="str">
        <f t="shared" si="32"/>
        <v/>
      </c>
      <c r="AU53" t="str">
        <f t="shared" si="33"/>
        <v/>
      </c>
      <c r="AV53" t="str">
        <f t="shared" si="34"/>
        <v/>
      </c>
    </row>
    <row r="54" spans="1:48" ht="13.5" customHeight="1" x14ac:dyDescent="0.25">
      <c r="A54" s="1" t="str">
        <f t="shared" si="0"/>
        <v>D</v>
      </c>
      <c r="B54" s="53"/>
      <c r="C54" s="39"/>
      <c r="D54" s="38"/>
      <c r="E54" s="54"/>
      <c r="F54" s="41" t="str">
        <f t="shared" si="1"/>
        <v>D</v>
      </c>
      <c r="G54" s="42"/>
      <c r="H54" s="71">
        <v>0</v>
      </c>
      <c r="I54" s="44"/>
      <c r="J54" s="45"/>
      <c r="K54" s="46"/>
      <c r="L54" s="47" t="str">
        <f t="shared" si="2"/>
        <v/>
      </c>
      <c r="M54" s="48" t="str">
        <f t="shared" si="3"/>
        <v/>
      </c>
      <c r="N54" s="49" t="str">
        <f t="shared" si="4"/>
        <v/>
      </c>
      <c r="O54" s="48" t="str">
        <f>IF($N$4:$N$101="","",RANK(N54,$N$4:N149,1))</f>
        <v/>
      </c>
      <c r="P54" s="49" t="str">
        <f t="shared" si="5"/>
        <v/>
      </c>
      <c r="Q54" s="48" t="str">
        <f t="shared" si="6"/>
        <v/>
      </c>
      <c r="R54" s="49" t="str">
        <f t="shared" si="7"/>
        <v/>
      </c>
      <c r="S54" s="47" t="str">
        <f t="shared" si="8"/>
        <v/>
      </c>
      <c r="W54" t="str">
        <f t="shared" si="9"/>
        <v/>
      </c>
      <c r="X54" t="str">
        <f t="shared" si="10"/>
        <v/>
      </c>
      <c r="Y54" t="str">
        <f t="shared" si="11"/>
        <v/>
      </c>
      <c r="Z54" t="str">
        <f t="shared" si="12"/>
        <v/>
      </c>
      <c r="AA54" t="str">
        <f t="shared" si="13"/>
        <v/>
      </c>
      <c r="AB54" t="str">
        <f t="shared" si="14"/>
        <v/>
      </c>
      <c r="AC54" t="str">
        <f t="shared" si="15"/>
        <v/>
      </c>
      <c r="AD54" t="str">
        <f t="shared" si="16"/>
        <v/>
      </c>
      <c r="AE54" t="str">
        <f t="shared" si="17"/>
        <v/>
      </c>
      <c r="AF54" t="str">
        <f t="shared" si="18"/>
        <v/>
      </c>
      <c r="AG54" t="str">
        <f t="shared" si="19"/>
        <v/>
      </c>
      <c r="AH54" t="str">
        <f t="shared" si="20"/>
        <v/>
      </c>
      <c r="AI54" t="str">
        <f t="shared" si="21"/>
        <v/>
      </c>
      <c r="AJ54" t="str">
        <f t="shared" si="22"/>
        <v/>
      </c>
      <c r="AK54" t="str">
        <f t="shared" si="23"/>
        <v/>
      </c>
      <c r="AL54" t="str">
        <f t="shared" si="24"/>
        <v/>
      </c>
      <c r="AM54" t="str">
        <f t="shared" si="25"/>
        <v/>
      </c>
      <c r="AN54" t="str">
        <f t="shared" si="26"/>
        <v/>
      </c>
      <c r="AO54" t="str">
        <f t="shared" si="27"/>
        <v/>
      </c>
      <c r="AP54" t="str">
        <f t="shared" si="28"/>
        <v/>
      </c>
      <c r="AQ54" t="str">
        <f t="shared" si="29"/>
        <v/>
      </c>
      <c r="AR54" t="str">
        <f t="shared" si="30"/>
        <v/>
      </c>
      <c r="AS54" t="str">
        <f t="shared" si="31"/>
        <v/>
      </c>
      <c r="AT54" t="str">
        <f t="shared" si="32"/>
        <v/>
      </c>
      <c r="AU54" t="str">
        <f t="shared" si="33"/>
        <v/>
      </c>
      <c r="AV54" t="str">
        <f t="shared" si="34"/>
        <v/>
      </c>
    </row>
    <row r="55" spans="1:48" ht="15.75" x14ac:dyDescent="0.25">
      <c r="A55" s="1" t="str">
        <f t="shared" si="0"/>
        <v>D</v>
      </c>
      <c r="B55" s="38"/>
      <c r="C55" s="39"/>
      <c r="D55" s="38"/>
      <c r="E55" s="40"/>
      <c r="F55" s="41" t="str">
        <f t="shared" si="1"/>
        <v>D</v>
      </c>
      <c r="G55" s="42"/>
      <c r="H55" s="71">
        <v>0</v>
      </c>
      <c r="I55" s="44"/>
      <c r="J55" s="45"/>
      <c r="K55" s="46"/>
      <c r="L55" s="47" t="str">
        <f t="shared" si="2"/>
        <v/>
      </c>
      <c r="M55" s="48" t="str">
        <f t="shared" si="3"/>
        <v/>
      </c>
      <c r="N55" s="49" t="str">
        <f t="shared" si="4"/>
        <v/>
      </c>
      <c r="O55" s="48" t="str">
        <f>IF($N$4:$N$101="","",RANK(N55,$N$4:N136,1))</f>
        <v/>
      </c>
      <c r="P55" s="49" t="str">
        <f t="shared" si="5"/>
        <v/>
      </c>
      <c r="Q55" s="48" t="str">
        <f t="shared" si="6"/>
        <v/>
      </c>
      <c r="R55" s="49" t="str">
        <f t="shared" si="7"/>
        <v/>
      </c>
      <c r="S55" s="47" t="str">
        <f t="shared" si="8"/>
        <v/>
      </c>
      <c r="W55" t="str">
        <f t="shared" si="9"/>
        <v/>
      </c>
      <c r="X55" t="str">
        <f t="shared" si="10"/>
        <v/>
      </c>
      <c r="Y55" t="str">
        <f t="shared" si="11"/>
        <v/>
      </c>
      <c r="Z55" t="str">
        <f t="shared" si="12"/>
        <v/>
      </c>
      <c r="AA55" t="str">
        <f t="shared" si="13"/>
        <v/>
      </c>
      <c r="AB55" t="str">
        <f t="shared" si="14"/>
        <v/>
      </c>
      <c r="AC55" t="str">
        <f t="shared" si="15"/>
        <v/>
      </c>
      <c r="AD55" t="str">
        <f t="shared" si="16"/>
        <v/>
      </c>
      <c r="AE55" t="str">
        <f t="shared" si="17"/>
        <v/>
      </c>
      <c r="AF55" t="str">
        <f t="shared" si="18"/>
        <v/>
      </c>
      <c r="AG55" t="str">
        <f t="shared" si="19"/>
        <v/>
      </c>
      <c r="AH55" t="str">
        <f t="shared" si="20"/>
        <v/>
      </c>
      <c r="AI55" t="str">
        <f t="shared" si="21"/>
        <v/>
      </c>
      <c r="AJ55" t="str">
        <f t="shared" si="22"/>
        <v/>
      </c>
      <c r="AK55" t="str">
        <f t="shared" si="23"/>
        <v/>
      </c>
      <c r="AL55" t="str">
        <f t="shared" si="24"/>
        <v/>
      </c>
      <c r="AM55" t="str">
        <f t="shared" si="25"/>
        <v/>
      </c>
      <c r="AN55" t="str">
        <f t="shared" si="26"/>
        <v/>
      </c>
      <c r="AO55" t="str">
        <f t="shared" si="27"/>
        <v/>
      </c>
      <c r="AP55" t="str">
        <f t="shared" si="28"/>
        <v/>
      </c>
      <c r="AQ55" t="str">
        <f t="shared" si="29"/>
        <v/>
      </c>
      <c r="AR55" t="str">
        <f t="shared" si="30"/>
        <v/>
      </c>
      <c r="AS55" t="str">
        <f t="shared" si="31"/>
        <v/>
      </c>
      <c r="AT55" t="str">
        <f t="shared" si="32"/>
        <v/>
      </c>
      <c r="AU55" t="str">
        <f t="shared" si="33"/>
        <v/>
      </c>
      <c r="AV55" t="str">
        <f t="shared" si="34"/>
        <v/>
      </c>
    </row>
    <row r="56" spans="1:48" ht="15.75" x14ac:dyDescent="0.25">
      <c r="A56" s="1" t="str">
        <f t="shared" si="0"/>
        <v>D</v>
      </c>
      <c r="B56" s="78"/>
      <c r="C56" s="79"/>
      <c r="D56" s="80"/>
      <c r="E56" s="52"/>
      <c r="F56" s="41" t="str">
        <f t="shared" si="1"/>
        <v>D</v>
      </c>
      <c r="G56" s="42"/>
      <c r="H56" s="71">
        <v>0</v>
      </c>
      <c r="I56" s="44"/>
      <c r="J56" s="45"/>
      <c r="K56" s="46"/>
      <c r="L56" s="47" t="str">
        <f t="shared" si="2"/>
        <v/>
      </c>
      <c r="M56" s="48" t="str">
        <f t="shared" si="3"/>
        <v/>
      </c>
      <c r="N56" s="49" t="str">
        <f t="shared" si="4"/>
        <v/>
      </c>
      <c r="O56" s="48" t="str">
        <f>IF($N$4:$N$101="","",RANK(N56,$N$4:N142,1))</f>
        <v/>
      </c>
      <c r="P56" s="49" t="str">
        <f t="shared" si="5"/>
        <v/>
      </c>
      <c r="Q56" s="48" t="str">
        <f t="shared" si="6"/>
        <v/>
      </c>
      <c r="R56" s="49" t="str">
        <f t="shared" si="7"/>
        <v/>
      </c>
      <c r="S56" s="47" t="str">
        <f t="shared" si="8"/>
        <v/>
      </c>
      <c r="W56" t="str">
        <f t="shared" si="9"/>
        <v/>
      </c>
      <c r="X56" t="str">
        <f t="shared" si="10"/>
        <v/>
      </c>
      <c r="Y56" t="str">
        <f t="shared" si="11"/>
        <v/>
      </c>
      <c r="Z56" t="str">
        <f t="shared" si="12"/>
        <v/>
      </c>
      <c r="AA56" t="str">
        <f t="shared" si="13"/>
        <v/>
      </c>
      <c r="AB56" t="str">
        <f t="shared" si="14"/>
        <v/>
      </c>
      <c r="AC56" t="str">
        <f t="shared" si="15"/>
        <v/>
      </c>
      <c r="AD56" t="str">
        <f t="shared" si="16"/>
        <v/>
      </c>
      <c r="AE56" t="str">
        <f t="shared" si="17"/>
        <v/>
      </c>
      <c r="AF56" t="str">
        <f t="shared" si="18"/>
        <v/>
      </c>
      <c r="AG56" t="str">
        <f t="shared" si="19"/>
        <v/>
      </c>
      <c r="AH56" t="str">
        <f t="shared" si="20"/>
        <v/>
      </c>
      <c r="AI56" t="str">
        <f t="shared" si="21"/>
        <v/>
      </c>
      <c r="AJ56" t="str">
        <f t="shared" si="22"/>
        <v/>
      </c>
      <c r="AK56" t="str">
        <f t="shared" si="23"/>
        <v/>
      </c>
      <c r="AL56" t="str">
        <f t="shared" si="24"/>
        <v/>
      </c>
      <c r="AM56" t="str">
        <f t="shared" si="25"/>
        <v/>
      </c>
      <c r="AN56" t="str">
        <f t="shared" si="26"/>
        <v/>
      </c>
      <c r="AO56" t="str">
        <f t="shared" si="27"/>
        <v/>
      </c>
      <c r="AP56" t="str">
        <f t="shared" si="28"/>
        <v/>
      </c>
      <c r="AQ56" t="str">
        <f t="shared" si="29"/>
        <v/>
      </c>
      <c r="AR56" t="str">
        <f t="shared" si="30"/>
        <v/>
      </c>
      <c r="AS56" t="str">
        <f t="shared" si="31"/>
        <v/>
      </c>
      <c r="AT56" t="str">
        <f t="shared" si="32"/>
        <v/>
      </c>
      <c r="AU56" t="str">
        <f t="shared" si="33"/>
        <v/>
      </c>
      <c r="AV56" t="str">
        <f t="shared" si="34"/>
        <v/>
      </c>
    </row>
    <row r="57" spans="1:48" ht="15.75" x14ac:dyDescent="0.25">
      <c r="A57" s="1" t="str">
        <f t="shared" si="0"/>
        <v>D</v>
      </c>
      <c r="B57" s="81"/>
      <c r="C57" s="82"/>
      <c r="D57" s="83"/>
      <c r="E57" s="40"/>
      <c r="F57" s="41" t="str">
        <f t="shared" si="1"/>
        <v>D</v>
      </c>
      <c r="G57" s="42"/>
      <c r="H57" s="71">
        <v>0</v>
      </c>
      <c r="I57" s="44"/>
      <c r="J57" s="45"/>
      <c r="K57" s="46"/>
      <c r="L57" s="47" t="str">
        <f t="shared" si="2"/>
        <v/>
      </c>
      <c r="M57" s="48" t="str">
        <f t="shared" si="3"/>
        <v/>
      </c>
      <c r="N57" s="49" t="str">
        <f t="shared" si="4"/>
        <v/>
      </c>
      <c r="O57" s="48" t="str">
        <f>IF($N$4:$N$101="","",RANK(N57,$N$4:N111,1))</f>
        <v/>
      </c>
      <c r="P57" s="49" t="str">
        <f t="shared" si="5"/>
        <v/>
      </c>
      <c r="Q57" s="48" t="str">
        <f t="shared" si="6"/>
        <v/>
      </c>
      <c r="R57" s="49" t="str">
        <f t="shared" si="7"/>
        <v/>
      </c>
      <c r="S57" s="47" t="str">
        <f t="shared" si="8"/>
        <v/>
      </c>
      <c r="W57" t="str">
        <f t="shared" si="9"/>
        <v/>
      </c>
      <c r="X57" t="str">
        <f t="shared" si="10"/>
        <v/>
      </c>
      <c r="Y57" t="str">
        <f t="shared" si="11"/>
        <v/>
      </c>
      <c r="Z57" t="str">
        <f t="shared" si="12"/>
        <v/>
      </c>
      <c r="AA57" t="str">
        <f t="shared" si="13"/>
        <v/>
      </c>
      <c r="AB57" t="str">
        <f t="shared" si="14"/>
        <v/>
      </c>
      <c r="AC57" t="str">
        <f t="shared" si="15"/>
        <v/>
      </c>
      <c r="AD57" t="str">
        <f t="shared" si="16"/>
        <v/>
      </c>
      <c r="AE57" t="str">
        <f t="shared" si="17"/>
        <v/>
      </c>
      <c r="AF57" t="str">
        <f t="shared" si="18"/>
        <v/>
      </c>
      <c r="AG57" t="str">
        <f t="shared" si="19"/>
        <v/>
      </c>
      <c r="AH57" t="str">
        <f t="shared" si="20"/>
        <v/>
      </c>
      <c r="AI57" t="str">
        <f t="shared" si="21"/>
        <v/>
      </c>
      <c r="AJ57" t="str">
        <f t="shared" si="22"/>
        <v/>
      </c>
      <c r="AK57" t="str">
        <f t="shared" si="23"/>
        <v/>
      </c>
      <c r="AL57" t="str">
        <f t="shared" si="24"/>
        <v/>
      </c>
      <c r="AM57" t="str">
        <f t="shared" si="25"/>
        <v/>
      </c>
      <c r="AN57" t="str">
        <f t="shared" si="26"/>
        <v/>
      </c>
      <c r="AO57" t="str">
        <f t="shared" si="27"/>
        <v/>
      </c>
      <c r="AP57" t="str">
        <f t="shared" si="28"/>
        <v/>
      </c>
      <c r="AQ57" t="str">
        <f t="shared" si="29"/>
        <v/>
      </c>
      <c r="AR57" t="str">
        <f t="shared" si="30"/>
        <v/>
      </c>
      <c r="AS57" t="str">
        <f t="shared" si="31"/>
        <v/>
      </c>
      <c r="AT57" t="str">
        <f t="shared" si="32"/>
        <v/>
      </c>
      <c r="AU57" t="str">
        <f t="shared" si="33"/>
        <v/>
      </c>
      <c r="AV57" t="str">
        <f t="shared" si="34"/>
        <v/>
      </c>
    </row>
    <row r="58" spans="1:48" ht="15.75" x14ac:dyDescent="0.25">
      <c r="A58" s="1" t="str">
        <f t="shared" si="0"/>
        <v>D</v>
      </c>
      <c r="B58" s="83"/>
      <c r="C58" s="82"/>
      <c r="D58" s="83"/>
      <c r="E58" s="40"/>
      <c r="F58" s="41" t="str">
        <f t="shared" si="1"/>
        <v>D</v>
      </c>
      <c r="G58" s="42"/>
      <c r="H58" s="71">
        <v>0</v>
      </c>
      <c r="I58" s="44"/>
      <c r="J58" s="45"/>
      <c r="K58" s="46"/>
      <c r="L58" s="47" t="str">
        <f t="shared" si="2"/>
        <v/>
      </c>
      <c r="M58" s="48" t="str">
        <f t="shared" si="3"/>
        <v/>
      </c>
      <c r="N58" s="49" t="str">
        <f t="shared" si="4"/>
        <v/>
      </c>
      <c r="O58" s="48" t="str">
        <f>IF($N$4:$N$101="","",RANK(N58,$N$4:N132,1))</f>
        <v/>
      </c>
      <c r="P58" s="49" t="str">
        <f t="shared" si="5"/>
        <v/>
      </c>
      <c r="Q58" s="48" t="str">
        <f t="shared" si="6"/>
        <v/>
      </c>
      <c r="R58" s="49" t="str">
        <f t="shared" si="7"/>
        <v/>
      </c>
      <c r="S58" s="47" t="str">
        <f t="shared" si="8"/>
        <v/>
      </c>
      <c r="W58" t="str">
        <f t="shared" si="9"/>
        <v/>
      </c>
      <c r="X58" t="str">
        <f t="shared" si="10"/>
        <v/>
      </c>
      <c r="Y58" t="str">
        <f t="shared" si="11"/>
        <v/>
      </c>
      <c r="Z58" t="str">
        <f t="shared" si="12"/>
        <v/>
      </c>
      <c r="AA58" t="str">
        <f t="shared" si="13"/>
        <v/>
      </c>
      <c r="AB58" t="str">
        <f t="shared" si="14"/>
        <v/>
      </c>
      <c r="AC58" t="str">
        <f t="shared" si="15"/>
        <v/>
      </c>
      <c r="AD58" t="str">
        <f t="shared" si="16"/>
        <v/>
      </c>
      <c r="AE58" t="str">
        <f t="shared" si="17"/>
        <v/>
      </c>
      <c r="AF58" t="str">
        <f t="shared" si="18"/>
        <v/>
      </c>
      <c r="AG58" t="str">
        <f t="shared" si="19"/>
        <v/>
      </c>
      <c r="AH58" t="str">
        <f t="shared" si="20"/>
        <v/>
      </c>
      <c r="AI58" t="str">
        <f t="shared" si="21"/>
        <v/>
      </c>
      <c r="AJ58" t="str">
        <f t="shared" si="22"/>
        <v/>
      </c>
      <c r="AK58" t="str">
        <f t="shared" si="23"/>
        <v/>
      </c>
      <c r="AL58" t="str">
        <f t="shared" si="24"/>
        <v/>
      </c>
      <c r="AM58" t="str">
        <f t="shared" si="25"/>
        <v/>
      </c>
      <c r="AN58" t="str">
        <f t="shared" si="26"/>
        <v/>
      </c>
      <c r="AO58" t="str">
        <f t="shared" si="27"/>
        <v/>
      </c>
      <c r="AP58" t="str">
        <f t="shared" si="28"/>
        <v/>
      </c>
      <c r="AQ58" t="str">
        <f t="shared" si="29"/>
        <v/>
      </c>
      <c r="AR58" t="str">
        <f t="shared" si="30"/>
        <v/>
      </c>
      <c r="AS58" t="str">
        <f t="shared" si="31"/>
        <v/>
      </c>
      <c r="AT58" t="str">
        <f t="shared" si="32"/>
        <v/>
      </c>
      <c r="AU58" t="str">
        <f t="shared" si="33"/>
        <v/>
      </c>
      <c r="AV58" t="str">
        <f t="shared" si="34"/>
        <v/>
      </c>
    </row>
    <row r="59" spans="1:48" ht="15.75" x14ac:dyDescent="0.25">
      <c r="A59" s="1" t="str">
        <f t="shared" si="0"/>
        <v>D</v>
      </c>
      <c r="B59" s="80"/>
      <c r="C59" s="79"/>
      <c r="D59" s="80"/>
      <c r="E59" s="52"/>
      <c r="F59" s="41" t="str">
        <f t="shared" si="1"/>
        <v>D</v>
      </c>
      <c r="G59" s="42"/>
      <c r="H59" s="71">
        <v>0</v>
      </c>
      <c r="I59" s="44"/>
      <c r="J59" s="45"/>
      <c r="K59" s="46"/>
      <c r="L59" s="47" t="str">
        <f t="shared" si="2"/>
        <v/>
      </c>
      <c r="M59" s="48" t="str">
        <f t="shared" si="3"/>
        <v/>
      </c>
      <c r="N59" s="49" t="str">
        <f t="shared" si="4"/>
        <v/>
      </c>
      <c r="O59" s="48" t="str">
        <f>IF($N$4:$N$101="","",RANK(N59,$N$4:N120,1))</f>
        <v/>
      </c>
      <c r="P59" s="49" t="str">
        <f t="shared" si="5"/>
        <v/>
      </c>
      <c r="Q59" s="48" t="str">
        <f t="shared" si="6"/>
        <v/>
      </c>
      <c r="R59" s="49" t="str">
        <f t="shared" si="7"/>
        <v/>
      </c>
      <c r="S59" s="47" t="str">
        <f t="shared" si="8"/>
        <v/>
      </c>
      <c r="W59" t="str">
        <f t="shared" si="9"/>
        <v/>
      </c>
      <c r="X59" t="str">
        <f t="shared" si="10"/>
        <v/>
      </c>
      <c r="Y59" t="str">
        <f t="shared" si="11"/>
        <v/>
      </c>
      <c r="Z59" t="str">
        <f t="shared" si="12"/>
        <v/>
      </c>
      <c r="AA59" t="str">
        <f t="shared" si="13"/>
        <v/>
      </c>
      <c r="AB59" t="str">
        <f t="shared" si="14"/>
        <v/>
      </c>
      <c r="AC59" t="str">
        <f t="shared" si="15"/>
        <v/>
      </c>
      <c r="AD59" t="str">
        <f t="shared" si="16"/>
        <v/>
      </c>
      <c r="AE59" t="str">
        <f t="shared" si="17"/>
        <v/>
      </c>
      <c r="AF59" t="str">
        <f t="shared" si="18"/>
        <v/>
      </c>
      <c r="AG59" t="str">
        <f t="shared" si="19"/>
        <v/>
      </c>
      <c r="AH59" t="str">
        <f t="shared" si="20"/>
        <v/>
      </c>
      <c r="AI59" t="str">
        <f t="shared" si="21"/>
        <v/>
      </c>
      <c r="AJ59" t="str">
        <f t="shared" si="22"/>
        <v/>
      </c>
      <c r="AK59" t="str">
        <f t="shared" si="23"/>
        <v/>
      </c>
      <c r="AL59" t="str">
        <f t="shared" si="24"/>
        <v/>
      </c>
      <c r="AM59" t="str">
        <f t="shared" si="25"/>
        <v/>
      </c>
      <c r="AN59" t="str">
        <f t="shared" si="26"/>
        <v/>
      </c>
      <c r="AO59" t="str">
        <f t="shared" si="27"/>
        <v/>
      </c>
      <c r="AP59" t="str">
        <f t="shared" si="28"/>
        <v/>
      </c>
      <c r="AQ59" t="str">
        <f t="shared" si="29"/>
        <v/>
      </c>
      <c r="AR59" t="str">
        <f t="shared" si="30"/>
        <v/>
      </c>
      <c r="AS59" t="str">
        <f t="shared" si="31"/>
        <v/>
      </c>
      <c r="AT59" t="str">
        <f t="shared" si="32"/>
        <v/>
      </c>
      <c r="AU59" t="str">
        <f t="shared" si="33"/>
        <v/>
      </c>
      <c r="AV59" t="str">
        <f t="shared" si="34"/>
        <v/>
      </c>
    </row>
    <row r="60" spans="1:48" ht="15.75" x14ac:dyDescent="0.25">
      <c r="A60" s="1" t="str">
        <f t="shared" si="0"/>
        <v>D</v>
      </c>
      <c r="B60" s="80"/>
      <c r="C60" s="79"/>
      <c r="D60" s="80"/>
      <c r="E60" s="52"/>
      <c r="F60" s="41" t="str">
        <f t="shared" si="1"/>
        <v>D</v>
      </c>
      <c r="G60" s="42"/>
      <c r="H60" s="71">
        <v>0</v>
      </c>
      <c r="I60" s="44"/>
      <c r="J60" s="45"/>
      <c r="K60" s="46"/>
      <c r="L60" s="47" t="str">
        <f t="shared" si="2"/>
        <v/>
      </c>
      <c r="M60" s="48" t="str">
        <f t="shared" si="3"/>
        <v/>
      </c>
      <c r="N60" s="49" t="str">
        <f t="shared" si="4"/>
        <v/>
      </c>
      <c r="O60" s="48" t="str">
        <f>IF($N$4:$N$101="","",RANK(N60,$N$4:N156,1))</f>
        <v/>
      </c>
      <c r="P60" s="49" t="str">
        <f t="shared" si="5"/>
        <v/>
      </c>
      <c r="Q60" s="48" t="str">
        <f t="shared" si="6"/>
        <v/>
      </c>
      <c r="R60" s="49" t="str">
        <f t="shared" si="7"/>
        <v/>
      </c>
      <c r="S60" s="47" t="str">
        <f t="shared" si="8"/>
        <v/>
      </c>
      <c r="W60" t="str">
        <f t="shared" si="9"/>
        <v/>
      </c>
      <c r="X60" t="str">
        <f t="shared" si="10"/>
        <v/>
      </c>
      <c r="Y60" t="str">
        <f t="shared" si="11"/>
        <v/>
      </c>
      <c r="Z60" t="str">
        <f t="shared" si="12"/>
        <v/>
      </c>
      <c r="AA60" t="str">
        <f t="shared" si="13"/>
        <v/>
      </c>
      <c r="AB60" t="str">
        <f t="shared" si="14"/>
        <v/>
      </c>
      <c r="AC60" t="str">
        <f t="shared" si="15"/>
        <v/>
      </c>
      <c r="AD60" t="str">
        <f t="shared" si="16"/>
        <v/>
      </c>
      <c r="AE60" t="str">
        <f t="shared" si="17"/>
        <v/>
      </c>
      <c r="AF60" t="str">
        <f t="shared" si="18"/>
        <v/>
      </c>
      <c r="AG60" t="str">
        <f t="shared" si="19"/>
        <v/>
      </c>
      <c r="AH60" t="str">
        <f t="shared" si="20"/>
        <v/>
      </c>
      <c r="AI60" t="str">
        <f t="shared" si="21"/>
        <v/>
      </c>
      <c r="AJ60" t="str">
        <f t="shared" si="22"/>
        <v/>
      </c>
      <c r="AK60" t="str">
        <f t="shared" si="23"/>
        <v/>
      </c>
      <c r="AL60" t="str">
        <f t="shared" si="24"/>
        <v/>
      </c>
      <c r="AM60" t="str">
        <f t="shared" si="25"/>
        <v/>
      </c>
      <c r="AN60" t="str">
        <f t="shared" si="26"/>
        <v/>
      </c>
      <c r="AO60" t="str">
        <f t="shared" si="27"/>
        <v/>
      </c>
      <c r="AP60" t="str">
        <f t="shared" si="28"/>
        <v/>
      </c>
      <c r="AQ60" t="str">
        <f t="shared" si="29"/>
        <v/>
      </c>
      <c r="AR60" t="str">
        <f t="shared" si="30"/>
        <v/>
      </c>
      <c r="AS60" t="str">
        <f t="shared" si="31"/>
        <v/>
      </c>
      <c r="AT60" t="str">
        <f t="shared" si="32"/>
        <v/>
      </c>
      <c r="AU60" t="str">
        <f t="shared" si="33"/>
        <v/>
      </c>
      <c r="AV60" t="str">
        <f t="shared" si="34"/>
        <v/>
      </c>
    </row>
    <row r="61" spans="1:48" ht="15.75" x14ac:dyDescent="0.25">
      <c r="A61" s="1" t="str">
        <f t="shared" si="0"/>
        <v>D</v>
      </c>
      <c r="B61" s="78"/>
      <c r="C61" s="79"/>
      <c r="D61" s="80"/>
      <c r="E61" s="52"/>
      <c r="F61" s="41" t="str">
        <f t="shared" si="1"/>
        <v>D</v>
      </c>
      <c r="G61" s="42"/>
      <c r="H61" s="71">
        <v>0</v>
      </c>
      <c r="I61" s="44"/>
      <c r="J61" s="45"/>
      <c r="K61" s="46"/>
      <c r="L61" s="47" t="str">
        <f t="shared" si="2"/>
        <v/>
      </c>
      <c r="M61" s="48" t="str">
        <f t="shared" si="3"/>
        <v/>
      </c>
      <c r="N61" s="49" t="str">
        <f t="shared" si="4"/>
        <v/>
      </c>
      <c r="O61" s="48" t="str">
        <f>IF($N$4:$N$101="","",RANK(N61,$N$4:N119,1))</f>
        <v/>
      </c>
      <c r="P61" s="49" t="str">
        <f t="shared" si="5"/>
        <v/>
      </c>
      <c r="Q61" s="48" t="str">
        <f t="shared" si="6"/>
        <v/>
      </c>
      <c r="R61" s="49" t="str">
        <f t="shared" si="7"/>
        <v/>
      </c>
      <c r="S61" s="47" t="str">
        <f t="shared" si="8"/>
        <v/>
      </c>
      <c r="W61" t="str">
        <f t="shared" si="9"/>
        <v/>
      </c>
      <c r="X61" t="str">
        <f t="shared" si="10"/>
        <v/>
      </c>
      <c r="Y61" t="str">
        <f t="shared" si="11"/>
        <v/>
      </c>
      <c r="Z61" t="str">
        <f t="shared" si="12"/>
        <v/>
      </c>
      <c r="AA61" t="str">
        <f t="shared" si="13"/>
        <v/>
      </c>
      <c r="AB61" t="str">
        <f t="shared" si="14"/>
        <v/>
      </c>
      <c r="AC61" t="str">
        <f t="shared" si="15"/>
        <v/>
      </c>
      <c r="AD61" t="str">
        <f t="shared" si="16"/>
        <v/>
      </c>
      <c r="AE61" t="str">
        <f t="shared" si="17"/>
        <v/>
      </c>
      <c r="AF61" t="str">
        <f t="shared" si="18"/>
        <v/>
      </c>
      <c r="AG61" t="str">
        <f t="shared" si="19"/>
        <v/>
      </c>
      <c r="AH61" t="str">
        <f t="shared" si="20"/>
        <v/>
      </c>
      <c r="AI61" t="str">
        <f t="shared" si="21"/>
        <v/>
      </c>
      <c r="AJ61" t="str">
        <f t="shared" si="22"/>
        <v/>
      </c>
      <c r="AK61" t="str">
        <f t="shared" si="23"/>
        <v/>
      </c>
      <c r="AL61" t="str">
        <f t="shared" si="24"/>
        <v/>
      </c>
      <c r="AM61" t="str">
        <f t="shared" si="25"/>
        <v/>
      </c>
      <c r="AN61" t="str">
        <f t="shared" si="26"/>
        <v/>
      </c>
      <c r="AO61" t="str">
        <f t="shared" si="27"/>
        <v/>
      </c>
      <c r="AP61" t="str">
        <f t="shared" si="28"/>
        <v/>
      </c>
      <c r="AQ61" t="str">
        <f t="shared" si="29"/>
        <v/>
      </c>
      <c r="AR61" t="str">
        <f t="shared" si="30"/>
        <v/>
      </c>
      <c r="AS61" t="str">
        <f t="shared" si="31"/>
        <v/>
      </c>
      <c r="AT61" t="str">
        <f t="shared" si="32"/>
        <v/>
      </c>
      <c r="AU61" t="str">
        <f t="shared" si="33"/>
        <v/>
      </c>
      <c r="AV61" t="str">
        <f t="shared" si="34"/>
        <v/>
      </c>
    </row>
    <row r="62" spans="1:48" ht="15.75" x14ac:dyDescent="0.25">
      <c r="A62" s="1" t="str">
        <f t="shared" si="0"/>
        <v>D</v>
      </c>
      <c r="B62" s="78"/>
      <c r="C62" s="84"/>
      <c r="D62" s="78"/>
      <c r="E62" s="55"/>
      <c r="F62" s="41" t="str">
        <f t="shared" si="1"/>
        <v>D</v>
      </c>
      <c r="G62" s="42"/>
      <c r="H62" s="71">
        <v>0</v>
      </c>
      <c r="I62" s="44"/>
      <c r="J62" s="45"/>
      <c r="K62" s="46"/>
      <c r="L62" s="47" t="str">
        <f t="shared" si="2"/>
        <v/>
      </c>
      <c r="M62" s="48" t="str">
        <f t="shared" si="3"/>
        <v/>
      </c>
      <c r="N62" s="49" t="str">
        <f t="shared" si="4"/>
        <v/>
      </c>
      <c r="O62" s="48" t="str">
        <f>IF($N$4:$N$101="","",RANK(N62,$N$4:N155,1))</f>
        <v/>
      </c>
      <c r="P62" s="49" t="str">
        <f t="shared" si="5"/>
        <v/>
      </c>
      <c r="Q62" s="48" t="str">
        <f t="shared" si="6"/>
        <v/>
      </c>
      <c r="R62" s="49" t="str">
        <f t="shared" si="7"/>
        <v/>
      </c>
      <c r="S62" s="47" t="str">
        <f t="shared" si="8"/>
        <v/>
      </c>
      <c r="W62" t="str">
        <f t="shared" si="9"/>
        <v/>
      </c>
      <c r="X62" t="str">
        <f t="shared" si="10"/>
        <v/>
      </c>
      <c r="Y62" t="str">
        <f t="shared" si="11"/>
        <v/>
      </c>
      <c r="Z62" t="str">
        <f t="shared" si="12"/>
        <v/>
      </c>
      <c r="AA62" t="str">
        <f t="shared" si="13"/>
        <v/>
      </c>
      <c r="AB62" t="str">
        <f t="shared" si="14"/>
        <v/>
      </c>
      <c r="AC62" t="str">
        <f t="shared" si="15"/>
        <v/>
      </c>
      <c r="AD62" t="str">
        <f t="shared" si="16"/>
        <v/>
      </c>
      <c r="AE62" t="str">
        <f t="shared" si="17"/>
        <v/>
      </c>
      <c r="AF62" t="str">
        <f t="shared" si="18"/>
        <v/>
      </c>
      <c r="AG62" t="str">
        <f t="shared" si="19"/>
        <v/>
      </c>
      <c r="AH62" t="str">
        <f t="shared" si="20"/>
        <v/>
      </c>
      <c r="AI62" t="str">
        <f t="shared" si="21"/>
        <v/>
      </c>
      <c r="AJ62" t="str">
        <f t="shared" si="22"/>
        <v/>
      </c>
      <c r="AK62" t="str">
        <f t="shared" si="23"/>
        <v/>
      </c>
      <c r="AL62" t="str">
        <f t="shared" si="24"/>
        <v/>
      </c>
      <c r="AM62" t="str">
        <f t="shared" si="25"/>
        <v/>
      </c>
      <c r="AN62" t="str">
        <f t="shared" si="26"/>
        <v/>
      </c>
      <c r="AO62" t="str">
        <f t="shared" si="27"/>
        <v/>
      </c>
      <c r="AP62" t="str">
        <f t="shared" si="28"/>
        <v/>
      </c>
      <c r="AQ62" t="str">
        <f t="shared" si="29"/>
        <v/>
      </c>
      <c r="AR62" t="str">
        <f t="shared" si="30"/>
        <v/>
      </c>
      <c r="AS62" t="str">
        <f t="shared" si="31"/>
        <v/>
      </c>
      <c r="AT62" t="str">
        <f t="shared" si="32"/>
        <v/>
      </c>
      <c r="AU62" t="str">
        <f t="shared" si="33"/>
        <v/>
      </c>
      <c r="AV62" t="str">
        <f t="shared" si="34"/>
        <v/>
      </c>
    </row>
    <row r="63" spans="1:48" ht="15.75" x14ac:dyDescent="0.25">
      <c r="A63" s="1" t="str">
        <f t="shared" si="0"/>
        <v>D</v>
      </c>
      <c r="B63" s="85"/>
      <c r="C63" s="82"/>
      <c r="D63" s="85"/>
      <c r="E63" s="40"/>
      <c r="F63" s="41" t="str">
        <f t="shared" si="1"/>
        <v>D</v>
      </c>
      <c r="G63" s="42"/>
      <c r="H63" s="71">
        <v>0</v>
      </c>
      <c r="I63" s="44"/>
      <c r="J63" s="45"/>
      <c r="K63" s="46"/>
      <c r="L63" s="47" t="str">
        <f t="shared" si="2"/>
        <v/>
      </c>
      <c r="M63" s="48" t="str">
        <f t="shared" si="3"/>
        <v/>
      </c>
      <c r="N63" s="49" t="str">
        <f t="shared" si="4"/>
        <v/>
      </c>
      <c r="O63" s="48" t="str">
        <f>IF($N$4:$N$101="","",RANK(N63,$N$4:N105,1))</f>
        <v/>
      </c>
      <c r="P63" s="49" t="str">
        <f t="shared" si="5"/>
        <v/>
      </c>
      <c r="Q63" s="48" t="str">
        <f t="shared" si="6"/>
        <v/>
      </c>
      <c r="R63" s="49" t="str">
        <f t="shared" si="7"/>
        <v/>
      </c>
      <c r="S63" s="47" t="str">
        <f t="shared" si="8"/>
        <v/>
      </c>
      <c r="W63" t="str">
        <f t="shared" si="9"/>
        <v/>
      </c>
      <c r="X63" t="str">
        <f t="shared" si="10"/>
        <v/>
      </c>
      <c r="Y63" t="str">
        <f t="shared" si="11"/>
        <v/>
      </c>
      <c r="Z63" t="str">
        <f t="shared" si="12"/>
        <v/>
      </c>
      <c r="AA63" t="str">
        <f t="shared" si="13"/>
        <v/>
      </c>
      <c r="AB63" t="str">
        <f t="shared" si="14"/>
        <v/>
      </c>
      <c r="AC63" t="str">
        <f t="shared" si="15"/>
        <v/>
      </c>
      <c r="AD63" t="str">
        <f t="shared" si="16"/>
        <v/>
      </c>
      <c r="AE63" t="str">
        <f t="shared" si="17"/>
        <v/>
      </c>
      <c r="AF63" t="str">
        <f t="shared" si="18"/>
        <v/>
      </c>
      <c r="AG63" t="str">
        <f t="shared" si="19"/>
        <v/>
      </c>
      <c r="AH63" t="str">
        <f t="shared" si="20"/>
        <v/>
      </c>
      <c r="AI63" t="str">
        <f t="shared" si="21"/>
        <v/>
      </c>
      <c r="AJ63" t="str">
        <f t="shared" si="22"/>
        <v/>
      </c>
      <c r="AK63" t="str">
        <f t="shared" si="23"/>
        <v/>
      </c>
      <c r="AL63" t="str">
        <f t="shared" si="24"/>
        <v/>
      </c>
      <c r="AM63" t="str">
        <f t="shared" si="25"/>
        <v/>
      </c>
      <c r="AN63" t="str">
        <f t="shared" si="26"/>
        <v/>
      </c>
      <c r="AO63" t="str">
        <f t="shared" si="27"/>
        <v/>
      </c>
      <c r="AP63" t="str">
        <f t="shared" si="28"/>
        <v/>
      </c>
      <c r="AQ63" t="str">
        <f t="shared" si="29"/>
        <v/>
      </c>
      <c r="AR63" t="str">
        <f t="shared" si="30"/>
        <v/>
      </c>
      <c r="AS63" t="str">
        <f t="shared" si="31"/>
        <v/>
      </c>
      <c r="AT63" t="str">
        <f t="shared" si="32"/>
        <v/>
      </c>
      <c r="AU63" t="str">
        <f t="shared" si="33"/>
        <v/>
      </c>
      <c r="AV63" t="str">
        <f t="shared" si="34"/>
        <v/>
      </c>
    </row>
    <row r="64" spans="1:48" ht="15.75" x14ac:dyDescent="0.25">
      <c r="A64" s="1" t="str">
        <f t="shared" si="0"/>
        <v>D</v>
      </c>
      <c r="B64" s="85"/>
      <c r="C64" s="82"/>
      <c r="D64" s="85"/>
      <c r="E64" s="40"/>
      <c r="F64" s="41" t="str">
        <f t="shared" si="1"/>
        <v>D</v>
      </c>
      <c r="G64" s="42"/>
      <c r="H64" s="71">
        <v>0</v>
      </c>
      <c r="I64" s="44"/>
      <c r="J64" s="45"/>
      <c r="K64" s="46"/>
      <c r="L64" s="47" t="str">
        <f t="shared" si="2"/>
        <v/>
      </c>
      <c r="M64" s="48" t="str">
        <f t="shared" si="3"/>
        <v/>
      </c>
      <c r="N64" s="49" t="str">
        <f t="shared" si="4"/>
        <v/>
      </c>
      <c r="O64" s="48" t="str">
        <f>IF($N$4:$N$101="","",RANK(N64,$N$4:N105,1))</f>
        <v/>
      </c>
      <c r="P64" s="49" t="str">
        <f t="shared" si="5"/>
        <v/>
      </c>
      <c r="Q64" s="48" t="str">
        <f t="shared" si="6"/>
        <v/>
      </c>
      <c r="R64" s="49" t="str">
        <f t="shared" si="7"/>
        <v/>
      </c>
      <c r="S64" s="47" t="str">
        <f t="shared" si="8"/>
        <v/>
      </c>
      <c r="W64" t="str">
        <f t="shared" si="9"/>
        <v/>
      </c>
      <c r="X64" t="str">
        <f t="shared" si="10"/>
        <v/>
      </c>
      <c r="Y64" t="str">
        <f t="shared" si="11"/>
        <v/>
      </c>
      <c r="Z64" t="str">
        <f t="shared" si="12"/>
        <v/>
      </c>
      <c r="AA64" t="str">
        <f t="shared" si="13"/>
        <v/>
      </c>
      <c r="AB64" t="str">
        <f t="shared" si="14"/>
        <v/>
      </c>
      <c r="AC64" t="str">
        <f t="shared" si="15"/>
        <v/>
      </c>
      <c r="AD64" t="str">
        <f t="shared" si="16"/>
        <v/>
      </c>
      <c r="AE64" t="str">
        <f t="shared" si="17"/>
        <v/>
      </c>
      <c r="AF64" t="str">
        <f t="shared" si="18"/>
        <v/>
      </c>
      <c r="AG64" t="str">
        <f t="shared" si="19"/>
        <v/>
      </c>
      <c r="AH64" t="str">
        <f t="shared" si="20"/>
        <v/>
      </c>
      <c r="AI64" t="str">
        <f t="shared" si="21"/>
        <v/>
      </c>
      <c r="AJ64" t="str">
        <f t="shared" si="22"/>
        <v/>
      </c>
      <c r="AK64" t="str">
        <f t="shared" si="23"/>
        <v/>
      </c>
      <c r="AL64" t="str">
        <f t="shared" si="24"/>
        <v/>
      </c>
      <c r="AM64" t="str">
        <f t="shared" si="25"/>
        <v/>
      </c>
      <c r="AN64" t="str">
        <f t="shared" si="26"/>
        <v/>
      </c>
      <c r="AO64" t="str">
        <f t="shared" si="27"/>
        <v/>
      </c>
      <c r="AP64" t="str">
        <f t="shared" si="28"/>
        <v/>
      </c>
      <c r="AQ64" t="str">
        <f t="shared" si="29"/>
        <v/>
      </c>
      <c r="AR64" t="str">
        <f t="shared" si="30"/>
        <v/>
      </c>
      <c r="AS64" t="str">
        <f t="shared" si="31"/>
        <v/>
      </c>
      <c r="AT64" t="str">
        <f t="shared" si="32"/>
        <v/>
      </c>
      <c r="AU64" t="str">
        <f t="shared" si="33"/>
        <v/>
      </c>
      <c r="AV64" t="str">
        <f t="shared" si="34"/>
        <v/>
      </c>
    </row>
    <row r="65" spans="1:48" ht="15.75" x14ac:dyDescent="0.25">
      <c r="A65" s="1" t="str">
        <f t="shared" si="0"/>
        <v>D</v>
      </c>
      <c r="B65" s="85"/>
      <c r="C65" s="82"/>
      <c r="D65" s="85"/>
      <c r="E65" s="40"/>
      <c r="F65" s="41" t="str">
        <f t="shared" si="1"/>
        <v>D</v>
      </c>
      <c r="G65" s="42"/>
      <c r="H65" s="71">
        <v>0</v>
      </c>
      <c r="I65" s="44"/>
      <c r="J65" s="45"/>
      <c r="K65" s="46"/>
      <c r="L65" s="47" t="str">
        <f t="shared" si="2"/>
        <v/>
      </c>
      <c r="M65" s="48" t="str">
        <f t="shared" si="3"/>
        <v/>
      </c>
      <c r="N65" s="49" t="str">
        <f t="shared" si="4"/>
        <v/>
      </c>
      <c r="O65" s="48" t="str">
        <f>IF($N$4:$N$101="","",RANK(N65,$N$4:N105,1))</f>
        <v/>
      </c>
      <c r="P65" s="49" t="str">
        <f t="shared" si="5"/>
        <v/>
      </c>
      <c r="Q65" s="48" t="str">
        <f t="shared" si="6"/>
        <v/>
      </c>
      <c r="R65" s="49" t="str">
        <f t="shared" si="7"/>
        <v/>
      </c>
      <c r="S65" s="47" t="str">
        <f t="shared" si="8"/>
        <v/>
      </c>
      <c r="W65" t="str">
        <f t="shared" si="9"/>
        <v/>
      </c>
      <c r="X65" t="str">
        <f t="shared" si="10"/>
        <v/>
      </c>
      <c r="Y65" t="str">
        <f t="shared" si="11"/>
        <v/>
      </c>
      <c r="Z65" t="str">
        <f t="shared" si="12"/>
        <v/>
      </c>
      <c r="AA65" t="str">
        <f t="shared" si="13"/>
        <v/>
      </c>
      <c r="AB65" t="str">
        <f t="shared" si="14"/>
        <v/>
      </c>
      <c r="AC65" t="str">
        <f t="shared" si="15"/>
        <v/>
      </c>
      <c r="AD65" t="str">
        <f t="shared" si="16"/>
        <v/>
      </c>
      <c r="AE65" t="str">
        <f t="shared" si="17"/>
        <v/>
      </c>
      <c r="AF65" t="str">
        <f t="shared" si="18"/>
        <v/>
      </c>
      <c r="AG65" t="str">
        <f t="shared" si="19"/>
        <v/>
      </c>
      <c r="AH65" t="str">
        <f t="shared" si="20"/>
        <v/>
      </c>
      <c r="AI65" t="str">
        <f t="shared" si="21"/>
        <v/>
      </c>
      <c r="AJ65" t="str">
        <f t="shared" si="22"/>
        <v/>
      </c>
      <c r="AK65" t="str">
        <f t="shared" si="23"/>
        <v/>
      </c>
      <c r="AL65" t="str">
        <f t="shared" si="24"/>
        <v/>
      </c>
      <c r="AM65" t="str">
        <f t="shared" si="25"/>
        <v/>
      </c>
      <c r="AN65" t="str">
        <f t="shared" si="26"/>
        <v/>
      </c>
      <c r="AO65" t="str">
        <f t="shared" si="27"/>
        <v/>
      </c>
      <c r="AP65" t="str">
        <f t="shared" si="28"/>
        <v/>
      </c>
      <c r="AQ65" t="str">
        <f t="shared" si="29"/>
        <v/>
      </c>
      <c r="AR65" t="str">
        <f t="shared" si="30"/>
        <v/>
      </c>
      <c r="AS65" t="str">
        <f t="shared" si="31"/>
        <v/>
      </c>
      <c r="AT65" t="str">
        <f t="shared" si="32"/>
        <v/>
      </c>
      <c r="AU65" t="str">
        <f t="shared" si="33"/>
        <v/>
      </c>
      <c r="AV65" t="str">
        <f t="shared" si="34"/>
        <v/>
      </c>
    </row>
    <row r="66" spans="1:48" ht="15.75" x14ac:dyDescent="0.25">
      <c r="A66" s="1" t="str">
        <f t="shared" si="0"/>
        <v>D</v>
      </c>
      <c r="B66" s="86"/>
      <c r="C66" s="82"/>
      <c r="D66" s="85"/>
      <c r="E66" s="40"/>
      <c r="F66" s="41" t="str">
        <f t="shared" si="1"/>
        <v>D</v>
      </c>
      <c r="G66" s="42"/>
      <c r="H66" s="71">
        <v>0</v>
      </c>
      <c r="I66" s="44"/>
      <c r="J66" s="45"/>
      <c r="K66" s="46"/>
      <c r="L66" s="47" t="str">
        <f t="shared" si="2"/>
        <v/>
      </c>
      <c r="M66" s="48" t="str">
        <f t="shared" si="3"/>
        <v/>
      </c>
      <c r="N66" s="49" t="str">
        <f t="shared" si="4"/>
        <v/>
      </c>
      <c r="O66" s="48" t="str">
        <f>IF($N$4:$N$101="","",RANK(N66,$N$4:N105,1))</f>
        <v/>
      </c>
      <c r="P66" s="49" t="str">
        <f t="shared" si="5"/>
        <v/>
      </c>
      <c r="Q66" s="48" t="str">
        <f t="shared" si="6"/>
        <v/>
      </c>
      <c r="R66" s="49" t="str">
        <f t="shared" si="7"/>
        <v/>
      </c>
      <c r="S66" s="47" t="str">
        <f t="shared" si="8"/>
        <v/>
      </c>
      <c r="W66" t="str">
        <f t="shared" si="9"/>
        <v/>
      </c>
      <c r="X66" t="str">
        <f t="shared" si="10"/>
        <v/>
      </c>
      <c r="Y66" t="str">
        <f t="shared" si="11"/>
        <v/>
      </c>
      <c r="Z66" t="str">
        <f t="shared" si="12"/>
        <v/>
      </c>
      <c r="AA66" t="str">
        <f t="shared" si="13"/>
        <v/>
      </c>
      <c r="AB66" t="str">
        <f t="shared" si="14"/>
        <v/>
      </c>
      <c r="AC66" t="str">
        <f t="shared" si="15"/>
        <v/>
      </c>
      <c r="AD66" t="str">
        <f t="shared" si="16"/>
        <v/>
      </c>
      <c r="AE66" t="str">
        <f t="shared" si="17"/>
        <v/>
      </c>
      <c r="AF66" t="str">
        <f t="shared" si="18"/>
        <v/>
      </c>
      <c r="AG66" t="str">
        <f t="shared" si="19"/>
        <v/>
      </c>
      <c r="AH66" t="str">
        <f t="shared" si="20"/>
        <v/>
      </c>
      <c r="AI66" t="str">
        <f t="shared" si="21"/>
        <v/>
      </c>
      <c r="AJ66" t="str">
        <f t="shared" si="22"/>
        <v/>
      </c>
      <c r="AK66" t="str">
        <f t="shared" si="23"/>
        <v/>
      </c>
      <c r="AL66" t="str">
        <f t="shared" si="24"/>
        <v/>
      </c>
      <c r="AM66" t="str">
        <f t="shared" si="25"/>
        <v/>
      </c>
      <c r="AN66" t="str">
        <f t="shared" si="26"/>
        <v/>
      </c>
      <c r="AO66" t="str">
        <f t="shared" si="27"/>
        <v/>
      </c>
      <c r="AP66" t="str">
        <f t="shared" si="28"/>
        <v/>
      </c>
      <c r="AQ66" t="str">
        <f t="shared" si="29"/>
        <v/>
      </c>
      <c r="AR66" t="str">
        <f t="shared" si="30"/>
        <v/>
      </c>
      <c r="AS66" t="str">
        <f t="shared" si="31"/>
        <v/>
      </c>
      <c r="AT66" t="str">
        <f t="shared" si="32"/>
        <v/>
      </c>
      <c r="AU66" t="str">
        <f t="shared" si="33"/>
        <v/>
      </c>
      <c r="AV66" t="str">
        <f t="shared" si="34"/>
        <v/>
      </c>
    </row>
    <row r="67" spans="1:48" ht="15.75" x14ac:dyDescent="0.25">
      <c r="A67" s="1" t="str">
        <f t="shared" si="0"/>
        <v>D</v>
      </c>
      <c r="B67" s="86"/>
      <c r="C67" s="82"/>
      <c r="D67" s="85"/>
      <c r="E67" s="40"/>
      <c r="F67" s="41" t="str">
        <f t="shared" si="1"/>
        <v>D</v>
      </c>
      <c r="G67" s="42"/>
      <c r="H67" s="71">
        <v>0</v>
      </c>
      <c r="I67" s="44"/>
      <c r="J67" s="45"/>
      <c r="K67" s="46"/>
      <c r="L67" s="47" t="str">
        <f t="shared" si="2"/>
        <v/>
      </c>
      <c r="M67" s="48" t="str">
        <f t="shared" si="3"/>
        <v/>
      </c>
      <c r="N67" s="49" t="str">
        <f t="shared" si="4"/>
        <v/>
      </c>
      <c r="O67" s="48" t="str">
        <f>IF($N$4:$N$101="","",RANK(N67,$N$4:N105,1))</f>
        <v/>
      </c>
      <c r="P67" s="49" t="str">
        <f t="shared" si="5"/>
        <v/>
      </c>
      <c r="Q67" s="48" t="str">
        <f t="shared" si="6"/>
        <v/>
      </c>
      <c r="R67" s="49" t="str">
        <f t="shared" si="7"/>
        <v/>
      </c>
      <c r="S67" s="47" t="str">
        <f t="shared" si="8"/>
        <v/>
      </c>
      <c r="W67" t="str">
        <f t="shared" si="9"/>
        <v/>
      </c>
      <c r="X67" t="str">
        <f t="shared" si="10"/>
        <v/>
      </c>
      <c r="Y67" t="str">
        <f t="shared" si="11"/>
        <v/>
      </c>
      <c r="Z67" t="str">
        <f t="shared" si="12"/>
        <v/>
      </c>
      <c r="AA67" t="str">
        <f t="shared" si="13"/>
        <v/>
      </c>
      <c r="AB67" t="str">
        <f t="shared" si="14"/>
        <v/>
      </c>
      <c r="AC67" t="str">
        <f t="shared" si="15"/>
        <v/>
      </c>
      <c r="AD67" t="str">
        <f t="shared" si="16"/>
        <v/>
      </c>
      <c r="AE67" t="str">
        <f t="shared" si="17"/>
        <v/>
      </c>
      <c r="AF67" t="str">
        <f t="shared" si="18"/>
        <v/>
      </c>
      <c r="AG67" t="str">
        <f t="shared" si="19"/>
        <v/>
      </c>
      <c r="AH67" t="str">
        <f t="shared" si="20"/>
        <v/>
      </c>
      <c r="AI67" t="str">
        <f t="shared" si="21"/>
        <v/>
      </c>
      <c r="AJ67" t="str">
        <f t="shared" si="22"/>
        <v/>
      </c>
      <c r="AK67" t="str">
        <f t="shared" si="23"/>
        <v/>
      </c>
      <c r="AL67" t="str">
        <f t="shared" si="24"/>
        <v/>
      </c>
      <c r="AM67" t="str">
        <f t="shared" si="25"/>
        <v/>
      </c>
      <c r="AN67" t="str">
        <f t="shared" si="26"/>
        <v/>
      </c>
      <c r="AO67" t="str">
        <f t="shared" si="27"/>
        <v/>
      </c>
      <c r="AP67" t="str">
        <f t="shared" si="28"/>
        <v/>
      </c>
      <c r="AQ67" t="str">
        <f t="shared" si="29"/>
        <v/>
      </c>
      <c r="AR67" t="str">
        <f t="shared" si="30"/>
        <v/>
      </c>
      <c r="AS67" t="str">
        <f t="shared" si="31"/>
        <v/>
      </c>
      <c r="AT67" t="str">
        <f t="shared" si="32"/>
        <v/>
      </c>
      <c r="AU67" t="str">
        <f t="shared" si="33"/>
        <v/>
      </c>
      <c r="AV67" t="str">
        <f t="shared" si="34"/>
        <v/>
      </c>
    </row>
    <row r="68" spans="1:48" ht="15.75" x14ac:dyDescent="0.25">
      <c r="A68" s="1" t="str">
        <f t="shared" ref="A68:A101" si="35">IF($R$4:$R$101="","D",RANK(R68,$R$4:$R$101,1))</f>
        <v>D</v>
      </c>
      <c r="B68" s="86"/>
      <c r="C68" s="82"/>
      <c r="D68" s="85"/>
      <c r="E68" s="40"/>
      <c r="F68" s="41" t="str">
        <f t="shared" ref="F68:F101" si="36">IF(SUM(X68,Z68,AB68,AD68,AF68,AH68,AJ68,AL68,AN68,AP68,AR68,AT68,AV68)=0,"D",SUM(X68,Z68,AB68,AD68,AF68,AH68,AJ68,AL68,AN68,AP68,AR68,AT68,AV68))</f>
        <v>D</v>
      </c>
      <c r="G68" s="42"/>
      <c r="H68" s="71">
        <v>0</v>
      </c>
      <c r="I68" s="44"/>
      <c r="J68" s="45"/>
      <c r="K68" s="46"/>
      <c r="L68" s="47" t="str">
        <f t="shared" ref="L68:L101" si="37">IF(I68="","",(I68-H68))</f>
        <v/>
      </c>
      <c r="M68" s="48" t="str">
        <f t="shared" ref="M68:M99" si="38">IF($L$4:$L$101="","",RANK(L68,$L$4:$L$101,1))</f>
        <v/>
      </c>
      <c r="N68" s="49" t="str">
        <f t="shared" ref="N68:N101" si="39">IF(J68="","",(J68-I68))</f>
        <v/>
      </c>
      <c r="O68" s="48" t="str">
        <f>IF($N$4:$N$101="","",RANK(N68,$N$4:N105,1))</f>
        <v/>
      </c>
      <c r="P68" s="49" t="str">
        <f t="shared" ref="P68:P101" si="40">IF(K68="","",(K68-J68))</f>
        <v/>
      </c>
      <c r="Q68" s="48" t="str">
        <f t="shared" ref="Q68:Q99" si="41">IF($P$4:$P$101="","",RANK(P68,$P$4:$P$101,1))</f>
        <v/>
      </c>
      <c r="R68" s="49" t="str">
        <f t="shared" ref="R68:R101" si="42">IF(K68="","",(K68-H68))</f>
        <v/>
      </c>
      <c r="S68" s="47" t="str">
        <f t="shared" ref="S68:S74" si="43">IF($R$4:$R$101="","",(R68-MIN($R$4:$R$101)))</f>
        <v/>
      </c>
      <c r="W68" t="str">
        <f t="shared" ref="W68:W101" si="44">IF(A68="","",IF(E68=1,A68,""))</f>
        <v/>
      </c>
      <c r="X68" t="str">
        <f t="shared" ref="X68:X99" si="45">IF(W68="","",IF(W68="D","D",RANK(W68,$W$4:$W$101,1)))</f>
        <v/>
      </c>
      <c r="Y68" t="str">
        <f t="shared" ref="Y68:Y101" si="46">IF(A68="","",IF(E68=2,A68,""))</f>
        <v/>
      </c>
      <c r="Z68" t="str">
        <f t="shared" ref="Z68:Z99" si="47">IF(Y68="","",IF(Y68="D","D",RANK(Y68,$Y$4:$Y$101,1)))</f>
        <v/>
      </c>
      <c r="AA68" t="str">
        <f t="shared" ref="AA68:AA101" si="48">IF(A68="","",IF(E68=3,A68,""))</f>
        <v/>
      </c>
      <c r="AB68" t="str">
        <f t="shared" ref="AB68:AB99" si="49">IF(AA68="","",IF(AA68="D","D",RANK(AA68,$AA$4:$AA$101,1)))</f>
        <v/>
      </c>
      <c r="AC68" t="str">
        <f t="shared" ref="AC68:AC101" si="50">IF(A68="","",IF(E68=4,A68,""))</f>
        <v/>
      </c>
      <c r="AD68" t="str">
        <f t="shared" ref="AD68:AD99" si="51">IF(AC68="","",IF(AC68="D","D",RANK(AC68,$AC$4:$AC$101,1)))</f>
        <v/>
      </c>
      <c r="AE68" t="str">
        <f t="shared" ref="AE68:AE101" si="52">IF(A68="","",IF(E68=5,A68,""))</f>
        <v/>
      </c>
      <c r="AF68" t="str">
        <f t="shared" ref="AF68:AF99" si="53">IF(AE68="","",IF(AE68="D","D",RANK(AE68,$AE$4:$AE$101,1)))</f>
        <v/>
      </c>
      <c r="AG68" t="str">
        <f t="shared" ref="AG68:AG101" si="54">IF(A68="","",IF(E68=6,A68,""))</f>
        <v/>
      </c>
      <c r="AH68" t="str">
        <f t="shared" ref="AH68:AH99" si="55">IF(AG68="","",IF(AG68="D","D",RANK(AG68,$AG$4:$AG$101,1)))</f>
        <v/>
      </c>
      <c r="AI68" t="str">
        <f t="shared" ref="AI68:AI101" si="56">IF(A68="","",IF(E68=7,A68,""))</f>
        <v/>
      </c>
      <c r="AJ68" t="str">
        <f t="shared" ref="AJ68:AJ99" si="57">IF(AI68="","",IF(AI68="D","D",RANK(AI68,$AI$4:$AI$101,1)))</f>
        <v/>
      </c>
      <c r="AK68" t="str">
        <f t="shared" ref="AK68:AK101" si="58">IF(A68="","",IF(E68=8,A68,""))</f>
        <v/>
      </c>
      <c r="AL68" t="str">
        <f t="shared" ref="AL68:AL99" si="59">IF(AK68="","",IF(AK68="D","D",RANK(AK68,$AK$4:$AK$101,1)))</f>
        <v/>
      </c>
      <c r="AM68" t="str">
        <f t="shared" ref="AM68:AM101" si="60">IF(A68="","",IF(E68=9,A68,""))</f>
        <v/>
      </c>
      <c r="AN68" t="str">
        <f t="shared" ref="AN68:AN99" si="61">IF(AM68="","",IF(AM68="D","D",RANK(AM68,$AM$4:$AM$101,1)))</f>
        <v/>
      </c>
      <c r="AO68" t="str">
        <f t="shared" ref="AO68:AO101" si="62">IF(A68="","",IF(E68=10,A68,""))</f>
        <v/>
      </c>
      <c r="AP68" t="str">
        <f t="shared" ref="AP68:AP99" si="63">IF(AO68="","",IF(AO68="D","D",RANK(AO68,$AO$4:$AO$101,1)))</f>
        <v/>
      </c>
      <c r="AQ68" t="str">
        <f t="shared" ref="AQ68:AQ101" si="64">IF(A68="","",IF(E68=11,A68,""))</f>
        <v/>
      </c>
      <c r="AR68" t="str">
        <f t="shared" ref="AR68:AR99" si="65">IF(AQ68="","",IF(AQ68="D","D",RANK(AQ68,$AQ$4:$AQ$101,1)))</f>
        <v/>
      </c>
      <c r="AS68" t="str">
        <f t="shared" ref="AS68:AS101" si="66">IF(A68="","",IF(E68=12,A68,""))</f>
        <v/>
      </c>
      <c r="AT68" t="str">
        <f t="shared" ref="AT68:AT99" si="67">IF(AS68="","",IF(AS68="D","D",RANK(AS68,$AS$4:$AS$101,1)))</f>
        <v/>
      </c>
      <c r="AU68" t="str">
        <f t="shared" ref="AU68:AU101" si="68">IF(A68="","",IF(E68=13,A68,""))</f>
        <v/>
      </c>
      <c r="AV68" t="str">
        <f t="shared" ref="AV68:AV99" si="69">IF(AU68="","",IF(AU68="D","D",RANK(AU68,$AU$4:$AU$101,1)))</f>
        <v/>
      </c>
    </row>
    <row r="69" spans="1:48" ht="15.75" x14ac:dyDescent="0.25">
      <c r="A69" s="1" t="str">
        <f t="shared" si="35"/>
        <v>D</v>
      </c>
      <c r="B69" s="86"/>
      <c r="C69" s="82"/>
      <c r="D69" s="85"/>
      <c r="E69" s="40"/>
      <c r="F69" s="41" t="str">
        <f t="shared" si="36"/>
        <v>D</v>
      </c>
      <c r="G69" s="42"/>
      <c r="H69" s="71">
        <v>0</v>
      </c>
      <c r="I69" s="44"/>
      <c r="J69" s="45"/>
      <c r="K69" s="46"/>
      <c r="L69" s="47" t="str">
        <f t="shared" si="37"/>
        <v/>
      </c>
      <c r="M69" s="48" t="str">
        <f t="shared" si="38"/>
        <v/>
      </c>
      <c r="N69" s="49" t="str">
        <f t="shared" si="39"/>
        <v/>
      </c>
      <c r="O69" s="48" t="str">
        <f>IF($N$4:$N$101="","",RANK(N69,$N$4:N105,1))</f>
        <v/>
      </c>
      <c r="P69" s="49" t="str">
        <f t="shared" si="40"/>
        <v/>
      </c>
      <c r="Q69" s="48" t="str">
        <f t="shared" si="41"/>
        <v/>
      </c>
      <c r="R69" s="49" t="str">
        <f t="shared" si="42"/>
        <v/>
      </c>
      <c r="S69" s="47" t="str">
        <f t="shared" si="43"/>
        <v/>
      </c>
      <c r="W69" t="str">
        <f t="shared" si="44"/>
        <v/>
      </c>
      <c r="X69" t="str">
        <f t="shared" si="45"/>
        <v/>
      </c>
      <c r="Y69" t="str">
        <f t="shared" si="46"/>
        <v/>
      </c>
      <c r="Z69" t="str">
        <f t="shared" si="47"/>
        <v/>
      </c>
      <c r="AA69" t="str">
        <f t="shared" si="48"/>
        <v/>
      </c>
      <c r="AB69" t="str">
        <f t="shared" si="49"/>
        <v/>
      </c>
      <c r="AC69" t="str">
        <f t="shared" si="50"/>
        <v/>
      </c>
      <c r="AD69" t="str">
        <f t="shared" si="51"/>
        <v/>
      </c>
      <c r="AE69" t="str">
        <f t="shared" si="52"/>
        <v/>
      </c>
      <c r="AF69" t="str">
        <f t="shared" si="53"/>
        <v/>
      </c>
      <c r="AG69" t="str">
        <f t="shared" si="54"/>
        <v/>
      </c>
      <c r="AH69" t="str">
        <f t="shared" si="55"/>
        <v/>
      </c>
      <c r="AI69" t="str">
        <f t="shared" si="56"/>
        <v/>
      </c>
      <c r="AJ69" t="str">
        <f t="shared" si="57"/>
        <v/>
      </c>
      <c r="AK69" t="str">
        <f t="shared" si="58"/>
        <v/>
      </c>
      <c r="AL69" t="str">
        <f t="shared" si="59"/>
        <v/>
      </c>
      <c r="AM69" t="str">
        <f t="shared" si="60"/>
        <v/>
      </c>
      <c r="AN69" t="str">
        <f t="shared" si="61"/>
        <v/>
      </c>
      <c r="AO69" t="str">
        <f t="shared" si="62"/>
        <v/>
      </c>
      <c r="AP69" t="str">
        <f t="shared" si="63"/>
        <v/>
      </c>
      <c r="AQ69" t="str">
        <f t="shared" si="64"/>
        <v/>
      </c>
      <c r="AR69" t="str">
        <f t="shared" si="65"/>
        <v/>
      </c>
      <c r="AS69" t="str">
        <f t="shared" si="66"/>
        <v/>
      </c>
      <c r="AT69" t="str">
        <f t="shared" si="67"/>
        <v/>
      </c>
      <c r="AU69" t="str">
        <f t="shared" si="68"/>
        <v/>
      </c>
      <c r="AV69" t="str">
        <f t="shared" si="69"/>
        <v/>
      </c>
    </row>
    <row r="70" spans="1:48" ht="15.75" x14ac:dyDescent="0.25">
      <c r="A70" s="1" t="str">
        <f t="shared" si="35"/>
        <v>D</v>
      </c>
      <c r="B70" s="85"/>
      <c r="C70" s="82"/>
      <c r="D70" s="85"/>
      <c r="E70" s="40"/>
      <c r="F70" s="41" t="str">
        <f t="shared" si="36"/>
        <v>D</v>
      </c>
      <c r="G70" s="42"/>
      <c r="H70" s="71">
        <v>0</v>
      </c>
      <c r="I70" s="44"/>
      <c r="J70" s="45"/>
      <c r="K70" s="46"/>
      <c r="L70" s="47" t="str">
        <f t="shared" si="37"/>
        <v/>
      </c>
      <c r="M70" s="48" t="str">
        <f t="shared" si="38"/>
        <v/>
      </c>
      <c r="N70" s="49" t="str">
        <f t="shared" si="39"/>
        <v/>
      </c>
      <c r="O70" s="48" t="str">
        <f>IF($N$4:$N$101="","",RANK(N70,$N$4:N105,1))</f>
        <v/>
      </c>
      <c r="P70" s="49" t="str">
        <f t="shared" si="40"/>
        <v/>
      </c>
      <c r="Q70" s="48" t="str">
        <f t="shared" si="41"/>
        <v/>
      </c>
      <c r="R70" s="49" t="str">
        <f t="shared" si="42"/>
        <v/>
      </c>
      <c r="S70" s="47" t="str">
        <f t="shared" si="43"/>
        <v/>
      </c>
      <c r="W70" t="str">
        <f t="shared" si="44"/>
        <v/>
      </c>
      <c r="X70" t="str">
        <f t="shared" si="45"/>
        <v/>
      </c>
      <c r="Y70" t="str">
        <f t="shared" si="46"/>
        <v/>
      </c>
      <c r="Z70" t="str">
        <f t="shared" si="47"/>
        <v/>
      </c>
      <c r="AA70" t="str">
        <f t="shared" si="48"/>
        <v/>
      </c>
      <c r="AB70" t="str">
        <f t="shared" si="49"/>
        <v/>
      </c>
      <c r="AC70" t="str">
        <f t="shared" si="50"/>
        <v/>
      </c>
      <c r="AD70" t="str">
        <f t="shared" si="51"/>
        <v/>
      </c>
      <c r="AE70" t="str">
        <f t="shared" si="52"/>
        <v/>
      </c>
      <c r="AF70" t="str">
        <f t="shared" si="53"/>
        <v/>
      </c>
      <c r="AG70" t="str">
        <f t="shared" si="54"/>
        <v/>
      </c>
      <c r="AH70" t="str">
        <f t="shared" si="55"/>
        <v/>
      </c>
      <c r="AI70" t="str">
        <f t="shared" si="56"/>
        <v/>
      </c>
      <c r="AJ70" t="str">
        <f t="shared" si="57"/>
        <v/>
      </c>
      <c r="AK70" t="str">
        <f t="shared" si="58"/>
        <v/>
      </c>
      <c r="AL70" t="str">
        <f t="shared" si="59"/>
        <v/>
      </c>
      <c r="AM70" t="str">
        <f t="shared" si="60"/>
        <v/>
      </c>
      <c r="AN70" t="str">
        <f t="shared" si="61"/>
        <v/>
      </c>
      <c r="AO70" t="str">
        <f t="shared" si="62"/>
        <v/>
      </c>
      <c r="AP70" t="str">
        <f t="shared" si="63"/>
        <v/>
      </c>
      <c r="AQ70" t="str">
        <f t="shared" si="64"/>
        <v/>
      </c>
      <c r="AR70" t="str">
        <f t="shared" si="65"/>
        <v/>
      </c>
      <c r="AS70" t="str">
        <f t="shared" si="66"/>
        <v/>
      </c>
      <c r="AT70" t="str">
        <f t="shared" si="67"/>
        <v/>
      </c>
      <c r="AU70" t="str">
        <f t="shared" si="68"/>
        <v/>
      </c>
      <c r="AV70" t="str">
        <f t="shared" si="69"/>
        <v/>
      </c>
    </row>
    <row r="71" spans="1:48" ht="15.75" x14ac:dyDescent="0.25">
      <c r="A71" s="1" t="str">
        <f t="shared" si="35"/>
        <v>D</v>
      </c>
      <c r="B71" s="85"/>
      <c r="C71" s="82"/>
      <c r="D71" s="85"/>
      <c r="E71" s="40"/>
      <c r="F71" s="41" t="str">
        <f t="shared" si="36"/>
        <v>D</v>
      </c>
      <c r="G71" s="42"/>
      <c r="H71" s="71">
        <v>0</v>
      </c>
      <c r="I71" s="44"/>
      <c r="J71" s="45"/>
      <c r="K71" s="46"/>
      <c r="L71" s="47" t="str">
        <f t="shared" si="37"/>
        <v/>
      </c>
      <c r="M71" s="48" t="str">
        <f t="shared" si="38"/>
        <v/>
      </c>
      <c r="N71" s="49" t="str">
        <f t="shared" si="39"/>
        <v/>
      </c>
      <c r="O71" s="48" t="str">
        <f>IF($N$4:$N$101="","",RANK(N71,$N$4:N105,1))</f>
        <v/>
      </c>
      <c r="P71" s="49" t="str">
        <f t="shared" si="40"/>
        <v/>
      </c>
      <c r="Q71" s="48" t="str">
        <f t="shared" si="41"/>
        <v/>
      </c>
      <c r="R71" s="49" t="str">
        <f t="shared" si="42"/>
        <v/>
      </c>
      <c r="S71" s="47" t="str">
        <f t="shared" si="43"/>
        <v/>
      </c>
      <c r="W71" t="str">
        <f t="shared" si="44"/>
        <v/>
      </c>
      <c r="X71" t="str">
        <f t="shared" si="45"/>
        <v/>
      </c>
      <c r="Y71" t="str">
        <f t="shared" si="46"/>
        <v/>
      </c>
      <c r="Z71" t="str">
        <f t="shared" si="47"/>
        <v/>
      </c>
      <c r="AA71" t="str">
        <f t="shared" si="48"/>
        <v/>
      </c>
      <c r="AB71" t="str">
        <f t="shared" si="49"/>
        <v/>
      </c>
      <c r="AC71" t="str">
        <f t="shared" si="50"/>
        <v/>
      </c>
      <c r="AD71" t="str">
        <f t="shared" si="51"/>
        <v/>
      </c>
      <c r="AE71" t="str">
        <f t="shared" si="52"/>
        <v/>
      </c>
      <c r="AF71" t="str">
        <f t="shared" si="53"/>
        <v/>
      </c>
      <c r="AG71" t="str">
        <f t="shared" si="54"/>
        <v/>
      </c>
      <c r="AH71" t="str">
        <f t="shared" si="55"/>
        <v/>
      </c>
      <c r="AI71" t="str">
        <f t="shared" si="56"/>
        <v/>
      </c>
      <c r="AJ71" t="str">
        <f t="shared" si="57"/>
        <v/>
      </c>
      <c r="AK71" t="str">
        <f t="shared" si="58"/>
        <v/>
      </c>
      <c r="AL71" t="str">
        <f t="shared" si="59"/>
        <v/>
      </c>
      <c r="AM71" t="str">
        <f t="shared" si="60"/>
        <v/>
      </c>
      <c r="AN71" t="str">
        <f t="shared" si="61"/>
        <v/>
      </c>
      <c r="AO71" t="str">
        <f t="shared" si="62"/>
        <v/>
      </c>
      <c r="AP71" t="str">
        <f t="shared" si="63"/>
        <v/>
      </c>
      <c r="AQ71" t="str">
        <f t="shared" si="64"/>
        <v/>
      </c>
      <c r="AR71" t="str">
        <f t="shared" si="65"/>
        <v/>
      </c>
      <c r="AS71" t="str">
        <f t="shared" si="66"/>
        <v/>
      </c>
      <c r="AT71" t="str">
        <f t="shared" si="67"/>
        <v/>
      </c>
      <c r="AU71" t="str">
        <f t="shared" si="68"/>
        <v/>
      </c>
      <c r="AV71" t="str">
        <f t="shared" si="69"/>
        <v/>
      </c>
    </row>
    <row r="72" spans="1:48" ht="15.75" x14ac:dyDescent="0.25">
      <c r="A72" s="1" t="str">
        <f t="shared" si="35"/>
        <v>D</v>
      </c>
      <c r="B72" s="86"/>
      <c r="C72" s="87"/>
      <c r="D72" s="86"/>
      <c r="E72" s="42"/>
      <c r="F72" s="41" t="str">
        <f t="shared" si="36"/>
        <v>D</v>
      </c>
      <c r="G72" s="42"/>
      <c r="H72" s="71">
        <v>0</v>
      </c>
      <c r="I72" s="44"/>
      <c r="J72" s="45"/>
      <c r="K72" s="46"/>
      <c r="L72" s="57" t="str">
        <f t="shared" si="37"/>
        <v/>
      </c>
      <c r="M72" s="58" t="str">
        <f t="shared" si="38"/>
        <v/>
      </c>
      <c r="N72" s="59" t="str">
        <f t="shared" si="39"/>
        <v/>
      </c>
      <c r="O72" s="58" t="str">
        <f>IF($N$4:$N$101="","",RANK(N72,$N$4:N105,1))</f>
        <v/>
      </c>
      <c r="P72" s="59" t="str">
        <f t="shared" si="40"/>
        <v/>
      </c>
      <c r="Q72" s="58" t="str">
        <f t="shared" si="41"/>
        <v/>
      </c>
      <c r="R72" s="59" t="str">
        <f t="shared" si="42"/>
        <v/>
      </c>
      <c r="S72" s="47" t="str">
        <f t="shared" si="43"/>
        <v/>
      </c>
      <c r="W72" t="str">
        <f t="shared" si="44"/>
        <v/>
      </c>
      <c r="X72" t="str">
        <f t="shared" si="45"/>
        <v/>
      </c>
      <c r="Y72" t="str">
        <f t="shared" si="46"/>
        <v/>
      </c>
      <c r="Z72" t="str">
        <f t="shared" si="47"/>
        <v/>
      </c>
      <c r="AA72" t="str">
        <f t="shared" si="48"/>
        <v/>
      </c>
      <c r="AB72" t="str">
        <f t="shared" si="49"/>
        <v/>
      </c>
      <c r="AC72" t="str">
        <f t="shared" si="50"/>
        <v/>
      </c>
      <c r="AD72" t="str">
        <f t="shared" si="51"/>
        <v/>
      </c>
      <c r="AE72" t="str">
        <f t="shared" si="52"/>
        <v/>
      </c>
      <c r="AF72" t="str">
        <f t="shared" si="53"/>
        <v/>
      </c>
      <c r="AG72" t="str">
        <f t="shared" si="54"/>
        <v/>
      </c>
      <c r="AH72" t="str">
        <f t="shared" si="55"/>
        <v/>
      </c>
      <c r="AI72" t="str">
        <f t="shared" si="56"/>
        <v/>
      </c>
      <c r="AJ72" t="str">
        <f t="shared" si="57"/>
        <v/>
      </c>
      <c r="AK72" t="str">
        <f t="shared" si="58"/>
        <v/>
      </c>
      <c r="AL72" t="str">
        <f t="shared" si="59"/>
        <v/>
      </c>
      <c r="AM72" t="str">
        <f t="shared" si="60"/>
        <v/>
      </c>
      <c r="AN72" t="str">
        <f t="shared" si="61"/>
        <v/>
      </c>
      <c r="AO72" t="str">
        <f t="shared" si="62"/>
        <v/>
      </c>
      <c r="AP72" t="str">
        <f t="shared" si="63"/>
        <v/>
      </c>
      <c r="AQ72" t="str">
        <f t="shared" si="64"/>
        <v/>
      </c>
      <c r="AR72" t="str">
        <f t="shared" si="65"/>
        <v/>
      </c>
      <c r="AS72" t="str">
        <f t="shared" si="66"/>
        <v/>
      </c>
      <c r="AT72" t="str">
        <f t="shared" si="67"/>
        <v/>
      </c>
      <c r="AU72" t="str">
        <f t="shared" si="68"/>
        <v/>
      </c>
      <c r="AV72" t="str">
        <f t="shared" si="69"/>
        <v/>
      </c>
    </row>
    <row r="73" spans="1:48" ht="15.75" x14ac:dyDescent="0.25">
      <c r="A73" s="1" t="str">
        <f t="shared" si="35"/>
        <v>D</v>
      </c>
      <c r="B73" s="85"/>
      <c r="C73" s="82"/>
      <c r="D73" s="85"/>
      <c r="E73" s="40"/>
      <c r="F73" s="41" t="str">
        <f t="shared" si="36"/>
        <v>D</v>
      </c>
      <c r="G73" s="42"/>
      <c r="H73" s="71">
        <v>0</v>
      </c>
      <c r="I73" s="44"/>
      <c r="J73" s="45"/>
      <c r="K73" s="46"/>
      <c r="L73" s="47" t="str">
        <f t="shared" si="37"/>
        <v/>
      </c>
      <c r="M73" s="48" t="str">
        <f t="shared" si="38"/>
        <v/>
      </c>
      <c r="N73" s="49" t="str">
        <f t="shared" si="39"/>
        <v/>
      </c>
      <c r="O73" s="48" t="str">
        <f>IF($N$4:$N$101="","",RANK(N73,$N$4:N105,1))</f>
        <v/>
      </c>
      <c r="P73" s="49" t="str">
        <f t="shared" si="40"/>
        <v/>
      </c>
      <c r="Q73" s="48" t="str">
        <f t="shared" si="41"/>
        <v/>
      </c>
      <c r="R73" s="49" t="str">
        <f t="shared" si="42"/>
        <v/>
      </c>
      <c r="S73" s="47" t="str">
        <f t="shared" si="43"/>
        <v/>
      </c>
      <c r="W73" t="str">
        <f t="shared" si="44"/>
        <v/>
      </c>
      <c r="X73" t="str">
        <f t="shared" si="45"/>
        <v/>
      </c>
      <c r="Y73" t="str">
        <f t="shared" si="46"/>
        <v/>
      </c>
      <c r="Z73" t="str">
        <f t="shared" si="47"/>
        <v/>
      </c>
      <c r="AA73" t="str">
        <f t="shared" si="48"/>
        <v/>
      </c>
      <c r="AB73" t="str">
        <f t="shared" si="49"/>
        <v/>
      </c>
      <c r="AC73" t="str">
        <f t="shared" si="50"/>
        <v/>
      </c>
      <c r="AD73" t="str">
        <f t="shared" si="51"/>
        <v/>
      </c>
      <c r="AE73" t="str">
        <f t="shared" si="52"/>
        <v/>
      </c>
      <c r="AF73" t="str">
        <f t="shared" si="53"/>
        <v/>
      </c>
      <c r="AG73" t="str">
        <f t="shared" si="54"/>
        <v/>
      </c>
      <c r="AH73" t="str">
        <f t="shared" si="55"/>
        <v/>
      </c>
      <c r="AI73" t="str">
        <f t="shared" si="56"/>
        <v/>
      </c>
      <c r="AJ73" t="str">
        <f t="shared" si="57"/>
        <v/>
      </c>
      <c r="AK73" t="str">
        <f t="shared" si="58"/>
        <v/>
      </c>
      <c r="AL73" t="str">
        <f t="shared" si="59"/>
        <v/>
      </c>
      <c r="AM73" t="str">
        <f t="shared" si="60"/>
        <v/>
      </c>
      <c r="AN73" t="str">
        <f t="shared" si="61"/>
        <v/>
      </c>
      <c r="AO73" t="str">
        <f t="shared" si="62"/>
        <v/>
      </c>
      <c r="AP73" t="str">
        <f t="shared" si="63"/>
        <v/>
      </c>
      <c r="AQ73" t="str">
        <f t="shared" si="64"/>
        <v/>
      </c>
      <c r="AR73" t="str">
        <f t="shared" si="65"/>
        <v/>
      </c>
      <c r="AS73" t="str">
        <f t="shared" si="66"/>
        <v/>
      </c>
      <c r="AT73" t="str">
        <f t="shared" si="67"/>
        <v/>
      </c>
      <c r="AU73" t="str">
        <f t="shared" si="68"/>
        <v/>
      </c>
      <c r="AV73" t="str">
        <f t="shared" si="69"/>
        <v/>
      </c>
    </row>
    <row r="74" spans="1:48" ht="15.75" x14ac:dyDescent="0.25">
      <c r="A74" s="1" t="str">
        <f t="shared" si="35"/>
        <v>D</v>
      </c>
      <c r="B74" s="86"/>
      <c r="C74" s="82"/>
      <c r="D74" s="85"/>
      <c r="E74" s="40"/>
      <c r="F74" s="41" t="str">
        <f t="shared" si="36"/>
        <v>D</v>
      </c>
      <c r="G74" s="42"/>
      <c r="H74" s="71">
        <v>0</v>
      </c>
      <c r="I74" s="44"/>
      <c r="J74" s="45"/>
      <c r="K74" s="46"/>
      <c r="L74" s="47" t="str">
        <f t="shared" si="37"/>
        <v/>
      </c>
      <c r="M74" s="48" t="str">
        <f t="shared" si="38"/>
        <v/>
      </c>
      <c r="N74" s="49" t="str">
        <f t="shared" si="39"/>
        <v/>
      </c>
      <c r="O74" s="48" t="str">
        <f>IF($N$4:$N$101="","",RANK(N74,$N$4:N105,1))</f>
        <v/>
      </c>
      <c r="P74" s="49" t="str">
        <f t="shared" si="40"/>
        <v/>
      </c>
      <c r="Q74" s="48" t="str">
        <f t="shared" si="41"/>
        <v/>
      </c>
      <c r="R74" s="49" t="str">
        <f t="shared" si="42"/>
        <v/>
      </c>
      <c r="S74" s="47" t="str">
        <f t="shared" si="43"/>
        <v/>
      </c>
      <c r="W74" t="str">
        <f t="shared" si="44"/>
        <v/>
      </c>
      <c r="X74" t="str">
        <f t="shared" si="45"/>
        <v/>
      </c>
      <c r="Y74" t="str">
        <f t="shared" si="46"/>
        <v/>
      </c>
      <c r="Z74" t="str">
        <f t="shared" si="47"/>
        <v/>
      </c>
      <c r="AA74" t="str">
        <f t="shared" si="48"/>
        <v/>
      </c>
      <c r="AB74" t="str">
        <f t="shared" si="49"/>
        <v/>
      </c>
      <c r="AC74" t="str">
        <f t="shared" si="50"/>
        <v/>
      </c>
      <c r="AD74" t="str">
        <f t="shared" si="51"/>
        <v/>
      </c>
      <c r="AE74" t="str">
        <f t="shared" si="52"/>
        <v/>
      </c>
      <c r="AF74" t="str">
        <f t="shared" si="53"/>
        <v/>
      </c>
      <c r="AG74" t="str">
        <f t="shared" si="54"/>
        <v/>
      </c>
      <c r="AH74" t="str">
        <f t="shared" si="55"/>
        <v/>
      </c>
      <c r="AI74" t="str">
        <f t="shared" si="56"/>
        <v/>
      </c>
      <c r="AJ74" t="str">
        <f t="shared" si="57"/>
        <v/>
      </c>
      <c r="AK74" t="str">
        <f t="shared" si="58"/>
        <v/>
      </c>
      <c r="AL74" t="str">
        <f t="shared" si="59"/>
        <v/>
      </c>
      <c r="AM74" t="str">
        <f t="shared" si="60"/>
        <v/>
      </c>
      <c r="AN74" t="str">
        <f t="shared" si="61"/>
        <v/>
      </c>
      <c r="AO74" t="str">
        <f t="shared" si="62"/>
        <v/>
      </c>
      <c r="AP74" t="str">
        <f t="shared" si="63"/>
        <v/>
      </c>
      <c r="AQ74" t="str">
        <f t="shared" si="64"/>
        <v/>
      </c>
      <c r="AR74" t="str">
        <f t="shared" si="65"/>
        <v/>
      </c>
      <c r="AS74" t="str">
        <f t="shared" si="66"/>
        <v/>
      </c>
      <c r="AT74" t="str">
        <f t="shared" si="67"/>
        <v/>
      </c>
      <c r="AU74" t="str">
        <f t="shared" si="68"/>
        <v/>
      </c>
      <c r="AV74" t="str">
        <f t="shared" si="69"/>
        <v/>
      </c>
    </row>
    <row r="75" spans="1:48" ht="15.75" x14ac:dyDescent="0.25">
      <c r="A75" s="1" t="str">
        <f t="shared" si="35"/>
        <v>D</v>
      </c>
      <c r="B75" s="85"/>
      <c r="C75" s="82"/>
      <c r="D75" s="85"/>
      <c r="E75" s="40"/>
      <c r="F75" s="41" t="str">
        <f t="shared" si="36"/>
        <v>D</v>
      </c>
      <c r="G75" s="42"/>
      <c r="H75" s="71">
        <v>0</v>
      </c>
      <c r="I75" s="44"/>
      <c r="J75" s="45"/>
      <c r="K75" s="46"/>
      <c r="L75" s="47" t="str">
        <f t="shared" si="37"/>
        <v/>
      </c>
      <c r="M75" s="48" t="str">
        <f t="shared" si="38"/>
        <v/>
      </c>
      <c r="N75" s="49" t="str">
        <f t="shared" si="39"/>
        <v/>
      </c>
      <c r="O75" s="48" t="str">
        <f>IF($N$4:$N$101="","",RANK(N75,$N$4:N105,1))</f>
        <v/>
      </c>
      <c r="P75" s="49" t="str">
        <f t="shared" si="40"/>
        <v/>
      </c>
      <c r="Q75" s="48" t="str">
        <f t="shared" si="41"/>
        <v/>
      </c>
      <c r="R75" s="49" t="str">
        <f t="shared" si="42"/>
        <v/>
      </c>
      <c r="S75" s="47" t="str">
        <f t="shared" ref="S75:S100" si="70">IF($R$4:$R$100="","",(R75-$R$4))</f>
        <v/>
      </c>
      <c r="W75" t="str">
        <f t="shared" si="44"/>
        <v/>
      </c>
      <c r="X75" t="str">
        <f t="shared" si="45"/>
        <v/>
      </c>
      <c r="Y75" t="str">
        <f t="shared" si="46"/>
        <v/>
      </c>
      <c r="Z75" t="str">
        <f t="shared" si="47"/>
        <v/>
      </c>
      <c r="AA75" t="str">
        <f t="shared" si="48"/>
        <v/>
      </c>
      <c r="AB75" t="str">
        <f t="shared" si="49"/>
        <v/>
      </c>
      <c r="AC75" t="str">
        <f t="shared" si="50"/>
        <v/>
      </c>
      <c r="AD75" t="str">
        <f t="shared" si="51"/>
        <v/>
      </c>
      <c r="AE75" t="str">
        <f t="shared" si="52"/>
        <v/>
      </c>
      <c r="AF75" t="str">
        <f t="shared" si="53"/>
        <v/>
      </c>
      <c r="AG75" t="str">
        <f t="shared" si="54"/>
        <v/>
      </c>
      <c r="AH75" t="str">
        <f t="shared" si="55"/>
        <v/>
      </c>
      <c r="AI75" t="str">
        <f t="shared" si="56"/>
        <v/>
      </c>
      <c r="AJ75" t="str">
        <f t="shared" si="57"/>
        <v/>
      </c>
      <c r="AK75" t="str">
        <f t="shared" si="58"/>
        <v/>
      </c>
      <c r="AL75" t="str">
        <f t="shared" si="59"/>
        <v/>
      </c>
      <c r="AM75" t="str">
        <f t="shared" si="60"/>
        <v/>
      </c>
      <c r="AN75" t="str">
        <f t="shared" si="61"/>
        <v/>
      </c>
      <c r="AO75" t="str">
        <f t="shared" si="62"/>
        <v/>
      </c>
      <c r="AP75" t="str">
        <f t="shared" si="63"/>
        <v/>
      </c>
      <c r="AQ75" t="str">
        <f t="shared" si="64"/>
        <v/>
      </c>
      <c r="AR75" t="str">
        <f t="shared" si="65"/>
        <v/>
      </c>
      <c r="AS75" t="str">
        <f t="shared" si="66"/>
        <v/>
      </c>
      <c r="AT75" t="str">
        <f t="shared" si="67"/>
        <v/>
      </c>
      <c r="AU75" t="str">
        <f t="shared" si="68"/>
        <v/>
      </c>
      <c r="AV75" t="str">
        <f t="shared" si="69"/>
        <v/>
      </c>
    </row>
    <row r="76" spans="1:48" ht="15.75" x14ac:dyDescent="0.25">
      <c r="A76" s="1" t="str">
        <f t="shared" si="35"/>
        <v>D</v>
      </c>
      <c r="B76" s="86"/>
      <c r="C76" s="87"/>
      <c r="D76" s="86"/>
      <c r="E76" s="54"/>
      <c r="F76" s="41" t="str">
        <f t="shared" si="36"/>
        <v>D</v>
      </c>
      <c r="G76" s="42"/>
      <c r="H76" s="71">
        <v>0</v>
      </c>
      <c r="I76" s="44"/>
      <c r="J76" s="45"/>
      <c r="K76" s="46"/>
      <c r="L76" s="47" t="str">
        <f t="shared" si="37"/>
        <v/>
      </c>
      <c r="M76" s="48" t="str">
        <f t="shared" si="38"/>
        <v/>
      </c>
      <c r="N76" s="49" t="str">
        <f t="shared" si="39"/>
        <v/>
      </c>
      <c r="O76" s="48" t="str">
        <f>IF($N$4:$N$101="","",RANK(N76,$N$4:N105,1))</f>
        <v/>
      </c>
      <c r="P76" s="49" t="str">
        <f t="shared" si="40"/>
        <v/>
      </c>
      <c r="Q76" s="48" t="str">
        <f t="shared" si="41"/>
        <v/>
      </c>
      <c r="R76" s="49" t="str">
        <f t="shared" si="42"/>
        <v/>
      </c>
      <c r="S76" s="47" t="str">
        <f t="shared" si="70"/>
        <v/>
      </c>
      <c r="W76" t="str">
        <f t="shared" si="44"/>
        <v/>
      </c>
      <c r="X76" t="str">
        <f t="shared" si="45"/>
        <v/>
      </c>
      <c r="Y76" t="str">
        <f t="shared" si="46"/>
        <v/>
      </c>
      <c r="Z76" t="str">
        <f t="shared" si="47"/>
        <v/>
      </c>
      <c r="AA76" t="str">
        <f t="shared" si="48"/>
        <v/>
      </c>
      <c r="AB76" t="str">
        <f t="shared" si="49"/>
        <v/>
      </c>
      <c r="AC76" t="str">
        <f t="shared" si="50"/>
        <v/>
      </c>
      <c r="AD76" t="str">
        <f t="shared" si="51"/>
        <v/>
      </c>
      <c r="AE76" t="str">
        <f t="shared" si="52"/>
        <v/>
      </c>
      <c r="AF76" t="str">
        <f t="shared" si="53"/>
        <v/>
      </c>
      <c r="AG76" t="str">
        <f t="shared" si="54"/>
        <v/>
      </c>
      <c r="AH76" t="str">
        <f t="shared" si="55"/>
        <v/>
      </c>
      <c r="AI76" t="str">
        <f t="shared" si="56"/>
        <v/>
      </c>
      <c r="AJ76" t="str">
        <f t="shared" si="57"/>
        <v/>
      </c>
      <c r="AK76" t="str">
        <f t="shared" si="58"/>
        <v/>
      </c>
      <c r="AL76" t="str">
        <f t="shared" si="59"/>
        <v/>
      </c>
      <c r="AM76" t="str">
        <f t="shared" si="60"/>
        <v/>
      </c>
      <c r="AN76" t="str">
        <f t="shared" si="61"/>
        <v/>
      </c>
      <c r="AO76" t="str">
        <f t="shared" si="62"/>
        <v/>
      </c>
      <c r="AP76" t="str">
        <f t="shared" si="63"/>
        <v/>
      </c>
      <c r="AQ76" t="str">
        <f t="shared" si="64"/>
        <v/>
      </c>
      <c r="AR76" t="str">
        <f t="shared" si="65"/>
        <v/>
      </c>
      <c r="AS76" t="str">
        <f t="shared" si="66"/>
        <v/>
      </c>
      <c r="AT76" t="str">
        <f t="shared" si="67"/>
        <v/>
      </c>
      <c r="AU76" t="str">
        <f t="shared" si="68"/>
        <v/>
      </c>
      <c r="AV76" t="str">
        <f t="shared" si="69"/>
        <v/>
      </c>
    </row>
    <row r="77" spans="1:48" ht="15.75" x14ac:dyDescent="0.25">
      <c r="A77" s="1" t="str">
        <f t="shared" si="35"/>
        <v>D</v>
      </c>
      <c r="B77" s="86"/>
      <c r="C77" s="87"/>
      <c r="D77" s="86"/>
      <c r="E77" s="40"/>
      <c r="F77" s="41" t="str">
        <f t="shared" si="36"/>
        <v>D</v>
      </c>
      <c r="G77" s="42"/>
      <c r="H77" s="71">
        <v>0</v>
      </c>
      <c r="I77" s="44"/>
      <c r="J77" s="45"/>
      <c r="K77" s="46"/>
      <c r="L77" s="47" t="str">
        <f t="shared" si="37"/>
        <v/>
      </c>
      <c r="M77" s="48" t="str">
        <f t="shared" si="38"/>
        <v/>
      </c>
      <c r="N77" s="49" t="str">
        <f t="shared" si="39"/>
        <v/>
      </c>
      <c r="O77" s="48" t="str">
        <f>IF($N$4:$N$101="","",RANK(N77,$N$4:N105,1))</f>
        <v/>
      </c>
      <c r="P77" s="49" t="str">
        <f t="shared" si="40"/>
        <v/>
      </c>
      <c r="Q77" s="48" t="str">
        <f t="shared" si="41"/>
        <v/>
      </c>
      <c r="R77" s="49" t="str">
        <f t="shared" si="42"/>
        <v/>
      </c>
      <c r="S77" s="47" t="str">
        <f t="shared" si="70"/>
        <v/>
      </c>
      <c r="W77" t="str">
        <f t="shared" si="44"/>
        <v/>
      </c>
      <c r="X77" t="str">
        <f t="shared" si="45"/>
        <v/>
      </c>
      <c r="Y77" t="str">
        <f t="shared" si="46"/>
        <v/>
      </c>
      <c r="Z77" t="str">
        <f t="shared" si="47"/>
        <v/>
      </c>
      <c r="AA77" t="str">
        <f t="shared" si="48"/>
        <v/>
      </c>
      <c r="AB77" t="str">
        <f t="shared" si="49"/>
        <v/>
      </c>
      <c r="AC77" t="str">
        <f t="shared" si="50"/>
        <v/>
      </c>
      <c r="AD77" t="str">
        <f t="shared" si="51"/>
        <v/>
      </c>
      <c r="AE77" t="str">
        <f t="shared" si="52"/>
        <v/>
      </c>
      <c r="AF77" t="str">
        <f t="shared" si="53"/>
        <v/>
      </c>
      <c r="AG77" t="str">
        <f t="shared" si="54"/>
        <v/>
      </c>
      <c r="AH77" t="str">
        <f t="shared" si="55"/>
        <v/>
      </c>
      <c r="AI77" t="str">
        <f t="shared" si="56"/>
        <v/>
      </c>
      <c r="AJ77" t="str">
        <f t="shared" si="57"/>
        <v/>
      </c>
      <c r="AK77" t="str">
        <f t="shared" si="58"/>
        <v/>
      </c>
      <c r="AL77" t="str">
        <f t="shared" si="59"/>
        <v/>
      </c>
      <c r="AM77" t="str">
        <f t="shared" si="60"/>
        <v/>
      </c>
      <c r="AN77" t="str">
        <f t="shared" si="61"/>
        <v/>
      </c>
      <c r="AO77" t="str">
        <f t="shared" si="62"/>
        <v/>
      </c>
      <c r="AP77" t="str">
        <f t="shared" si="63"/>
        <v/>
      </c>
      <c r="AQ77" t="str">
        <f t="shared" si="64"/>
        <v/>
      </c>
      <c r="AR77" t="str">
        <f t="shared" si="65"/>
        <v/>
      </c>
      <c r="AS77" t="str">
        <f t="shared" si="66"/>
        <v/>
      </c>
      <c r="AT77" t="str">
        <f t="shared" si="67"/>
        <v/>
      </c>
      <c r="AU77" t="str">
        <f t="shared" si="68"/>
        <v/>
      </c>
      <c r="AV77" t="str">
        <f t="shared" si="69"/>
        <v/>
      </c>
    </row>
    <row r="78" spans="1:48" ht="15.75" x14ac:dyDescent="0.25">
      <c r="A78" s="1" t="str">
        <f t="shared" si="35"/>
        <v>D</v>
      </c>
      <c r="B78" s="86"/>
      <c r="C78" s="87"/>
      <c r="D78" s="86"/>
      <c r="E78" s="40"/>
      <c r="F78" s="41" t="str">
        <f t="shared" si="36"/>
        <v>D</v>
      </c>
      <c r="G78" s="42"/>
      <c r="H78" s="71">
        <v>0</v>
      </c>
      <c r="I78" s="44"/>
      <c r="J78" s="45"/>
      <c r="K78" s="46"/>
      <c r="L78" s="47" t="str">
        <f t="shared" si="37"/>
        <v/>
      </c>
      <c r="M78" s="48" t="str">
        <f t="shared" si="38"/>
        <v/>
      </c>
      <c r="N78" s="49" t="str">
        <f t="shared" si="39"/>
        <v/>
      </c>
      <c r="O78" s="48" t="str">
        <f>IF($N$4:$N$101="","",RANK(N78,$N$4:N105,1))</f>
        <v/>
      </c>
      <c r="P78" s="49" t="str">
        <f t="shared" si="40"/>
        <v/>
      </c>
      <c r="Q78" s="48" t="str">
        <f t="shared" si="41"/>
        <v/>
      </c>
      <c r="R78" s="49" t="str">
        <f t="shared" si="42"/>
        <v/>
      </c>
      <c r="S78" s="47" t="str">
        <f t="shared" si="70"/>
        <v/>
      </c>
      <c r="W78" t="str">
        <f t="shared" si="44"/>
        <v/>
      </c>
      <c r="X78" t="str">
        <f t="shared" si="45"/>
        <v/>
      </c>
      <c r="Y78" t="str">
        <f t="shared" si="46"/>
        <v/>
      </c>
      <c r="Z78" t="str">
        <f t="shared" si="47"/>
        <v/>
      </c>
      <c r="AA78" t="str">
        <f t="shared" si="48"/>
        <v/>
      </c>
      <c r="AB78" t="str">
        <f t="shared" si="49"/>
        <v/>
      </c>
      <c r="AC78" t="str">
        <f t="shared" si="50"/>
        <v/>
      </c>
      <c r="AD78" t="str">
        <f t="shared" si="51"/>
        <v/>
      </c>
      <c r="AE78" t="str">
        <f t="shared" si="52"/>
        <v/>
      </c>
      <c r="AF78" t="str">
        <f t="shared" si="53"/>
        <v/>
      </c>
      <c r="AG78" t="str">
        <f t="shared" si="54"/>
        <v/>
      </c>
      <c r="AH78" t="str">
        <f t="shared" si="55"/>
        <v/>
      </c>
      <c r="AI78" t="str">
        <f t="shared" si="56"/>
        <v/>
      </c>
      <c r="AJ78" t="str">
        <f t="shared" si="57"/>
        <v/>
      </c>
      <c r="AK78" t="str">
        <f t="shared" si="58"/>
        <v/>
      </c>
      <c r="AL78" t="str">
        <f t="shared" si="59"/>
        <v/>
      </c>
      <c r="AM78" t="str">
        <f t="shared" si="60"/>
        <v/>
      </c>
      <c r="AN78" t="str">
        <f t="shared" si="61"/>
        <v/>
      </c>
      <c r="AO78" t="str">
        <f t="shared" si="62"/>
        <v/>
      </c>
      <c r="AP78" t="str">
        <f t="shared" si="63"/>
        <v/>
      </c>
      <c r="AQ78" t="str">
        <f t="shared" si="64"/>
        <v/>
      </c>
      <c r="AR78" t="str">
        <f t="shared" si="65"/>
        <v/>
      </c>
      <c r="AS78" t="str">
        <f t="shared" si="66"/>
        <v/>
      </c>
      <c r="AT78" t="str">
        <f t="shared" si="67"/>
        <v/>
      </c>
      <c r="AU78" t="str">
        <f t="shared" si="68"/>
        <v/>
      </c>
      <c r="AV78" t="str">
        <f t="shared" si="69"/>
        <v/>
      </c>
    </row>
    <row r="79" spans="1:48" ht="15.75" x14ac:dyDescent="0.25">
      <c r="A79" s="1" t="str">
        <f t="shared" si="35"/>
        <v>D</v>
      </c>
      <c r="B79" s="86"/>
      <c r="C79" s="87"/>
      <c r="D79" s="86"/>
      <c r="E79" s="40"/>
      <c r="F79" s="41" t="str">
        <f t="shared" si="36"/>
        <v>D</v>
      </c>
      <c r="G79" s="42"/>
      <c r="H79" s="71">
        <v>0</v>
      </c>
      <c r="I79" s="44"/>
      <c r="J79" s="45"/>
      <c r="K79" s="46"/>
      <c r="L79" s="47" t="str">
        <f t="shared" si="37"/>
        <v/>
      </c>
      <c r="M79" s="48" t="str">
        <f t="shared" si="38"/>
        <v/>
      </c>
      <c r="N79" s="49" t="str">
        <f t="shared" si="39"/>
        <v/>
      </c>
      <c r="O79" s="48" t="str">
        <f>IF($N$4:$N$101="","",RANK(N79,$N$4:N105,1))</f>
        <v/>
      </c>
      <c r="P79" s="49" t="str">
        <f t="shared" si="40"/>
        <v/>
      </c>
      <c r="Q79" s="48" t="str">
        <f t="shared" si="41"/>
        <v/>
      </c>
      <c r="R79" s="49" t="str">
        <f t="shared" si="42"/>
        <v/>
      </c>
      <c r="S79" s="47" t="str">
        <f t="shared" si="70"/>
        <v/>
      </c>
      <c r="W79" t="str">
        <f t="shared" si="44"/>
        <v/>
      </c>
      <c r="X79" t="str">
        <f t="shared" si="45"/>
        <v/>
      </c>
      <c r="Y79" t="str">
        <f t="shared" si="46"/>
        <v/>
      </c>
      <c r="Z79" t="str">
        <f t="shared" si="47"/>
        <v/>
      </c>
      <c r="AA79" t="str">
        <f t="shared" si="48"/>
        <v/>
      </c>
      <c r="AB79" t="str">
        <f t="shared" si="49"/>
        <v/>
      </c>
      <c r="AC79" t="str">
        <f t="shared" si="50"/>
        <v/>
      </c>
      <c r="AD79" t="str">
        <f t="shared" si="51"/>
        <v/>
      </c>
      <c r="AE79" t="str">
        <f t="shared" si="52"/>
        <v/>
      </c>
      <c r="AF79" t="str">
        <f t="shared" si="53"/>
        <v/>
      </c>
      <c r="AG79" t="str">
        <f t="shared" si="54"/>
        <v/>
      </c>
      <c r="AH79" t="str">
        <f t="shared" si="55"/>
        <v/>
      </c>
      <c r="AI79" t="str">
        <f t="shared" si="56"/>
        <v/>
      </c>
      <c r="AJ79" t="str">
        <f t="shared" si="57"/>
        <v/>
      </c>
      <c r="AK79" t="str">
        <f t="shared" si="58"/>
        <v/>
      </c>
      <c r="AL79" t="str">
        <f t="shared" si="59"/>
        <v/>
      </c>
      <c r="AM79" t="str">
        <f t="shared" si="60"/>
        <v/>
      </c>
      <c r="AN79" t="str">
        <f t="shared" si="61"/>
        <v/>
      </c>
      <c r="AO79" t="str">
        <f t="shared" si="62"/>
        <v/>
      </c>
      <c r="AP79" t="str">
        <f t="shared" si="63"/>
        <v/>
      </c>
      <c r="AQ79" t="str">
        <f t="shared" si="64"/>
        <v/>
      </c>
      <c r="AR79" t="str">
        <f t="shared" si="65"/>
        <v/>
      </c>
      <c r="AS79" t="str">
        <f t="shared" si="66"/>
        <v/>
      </c>
      <c r="AT79" t="str">
        <f t="shared" si="67"/>
        <v/>
      </c>
      <c r="AU79" t="str">
        <f t="shared" si="68"/>
        <v/>
      </c>
      <c r="AV79" t="str">
        <f t="shared" si="69"/>
        <v/>
      </c>
    </row>
    <row r="80" spans="1:48" ht="15.75" x14ac:dyDescent="0.25">
      <c r="A80" s="1" t="str">
        <f t="shared" si="35"/>
        <v>D</v>
      </c>
      <c r="B80" s="86"/>
      <c r="C80" s="87"/>
      <c r="D80" s="86"/>
      <c r="E80" s="40"/>
      <c r="F80" s="41" t="str">
        <f t="shared" si="36"/>
        <v>D</v>
      </c>
      <c r="G80" s="42"/>
      <c r="H80" s="71">
        <v>0</v>
      </c>
      <c r="I80" s="44"/>
      <c r="J80" s="45"/>
      <c r="K80" s="46"/>
      <c r="L80" s="47" t="str">
        <f t="shared" si="37"/>
        <v/>
      </c>
      <c r="M80" s="48" t="str">
        <f t="shared" si="38"/>
        <v/>
      </c>
      <c r="N80" s="49" t="str">
        <f t="shared" si="39"/>
        <v/>
      </c>
      <c r="O80" s="48" t="str">
        <f>IF($N$4:$N$101="","",RANK(N80,$N$4:N105,1))</f>
        <v/>
      </c>
      <c r="P80" s="49" t="str">
        <f t="shared" si="40"/>
        <v/>
      </c>
      <c r="Q80" s="48" t="str">
        <f t="shared" si="41"/>
        <v/>
      </c>
      <c r="R80" s="49" t="str">
        <f t="shared" si="42"/>
        <v/>
      </c>
      <c r="S80" s="47" t="str">
        <f t="shared" si="70"/>
        <v/>
      </c>
      <c r="W80" t="str">
        <f t="shared" si="44"/>
        <v/>
      </c>
      <c r="X80" t="str">
        <f t="shared" si="45"/>
        <v/>
      </c>
      <c r="Y80" t="str">
        <f t="shared" si="46"/>
        <v/>
      </c>
      <c r="Z80" t="str">
        <f t="shared" si="47"/>
        <v/>
      </c>
      <c r="AA80" t="str">
        <f t="shared" si="48"/>
        <v/>
      </c>
      <c r="AB80" t="str">
        <f t="shared" si="49"/>
        <v/>
      </c>
      <c r="AC80" t="str">
        <f t="shared" si="50"/>
        <v/>
      </c>
      <c r="AD80" t="str">
        <f t="shared" si="51"/>
        <v/>
      </c>
      <c r="AE80" t="str">
        <f t="shared" si="52"/>
        <v/>
      </c>
      <c r="AF80" t="str">
        <f t="shared" si="53"/>
        <v/>
      </c>
      <c r="AG80" t="str">
        <f t="shared" si="54"/>
        <v/>
      </c>
      <c r="AH80" t="str">
        <f t="shared" si="55"/>
        <v/>
      </c>
      <c r="AI80" t="str">
        <f t="shared" si="56"/>
        <v/>
      </c>
      <c r="AJ80" t="str">
        <f t="shared" si="57"/>
        <v/>
      </c>
      <c r="AK80" t="str">
        <f t="shared" si="58"/>
        <v/>
      </c>
      <c r="AL80" t="str">
        <f t="shared" si="59"/>
        <v/>
      </c>
      <c r="AM80" t="str">
        <f t="shared" si="60"/>
        <v/>
      </c>
      <c r="AN80" t="str">
        <f t="shared" si="61"/>
        <v/>
      </c>
      <c r="AO80" t="str">
        <f t="shared" si="62"/>
        <v/>
      </c>
      <c r="AP80" t="str">
        <f t="shared" si="63"/>
        <v/>
      </c>
      <c r="AQ80" t="str">
        <f t="shared" si="64"/>
        <v/>
      </c>
      <c r="AR80" t="str">
        <f t="shared" si="65"/>
        <v/>
      </c>
      <c r="AS80" t="str">
        <f t="shared" si="66"/>
        <v/>
      </c>
      <c r="AT80" t="str">
        <f t="shared" si="67"/>
        <v/>
      </c>
      <c r="AU80" t="str">
        <f t="shared" si="68"/>
        <v/>
      </c>
      <c r="AV80" t="str">
        <f t="shared" si="69"/>
        <v/>
      </c>
    </row>
    <row r="81" spans="1:48" ht="15.75" x14ac:dyDescent="0.25">
      <c r="A81" s="1" t="str">
        <f t="shared" si="35"/>
        <v>D</v>
      </c>
      <c r="B81" s="86"/>
      <c r="C81" s="87"/>
      <c r="D81" s="86"/>
      <c r="E81" s="40"/>
      <c r="F81" s="41" t="str">
        <f t="shared" si="36"/>
        <v>D</v>
      </c>
      <c r="G81" s="42"/>
      <c r="H81" s="71">
        <v>0</v>
      </c>
      <c r="I81" s="44"/>
      <c r="J81" s="45"/>
      <c r="K81" s="46"/>
      <c r="L81" s="47" t="str">
        <f t="shared" si="37"/>
        <v/>
      </c>
      <c r="M81" s="48" t="str">
        <f t="shared" si="38"/>
        <v/>
      </c>
      <c r="N81" s="49" t="str">
        <f t="shared" si="39"/>
        <v/>
      </c>
      <c r="O81" s="48" t="str">
        <f>IF($N$4:$N$101="","",RANK(N81,$N$4:N105,1))</f>
        <v/>
      </c>
      <c r="P81" s="49" t="str">
        <f t="shared" si="40"/>
        <v/>
      </c>
      <c r="Q81" s="48" t="str">
        <f t="shared" si="41"/>
        <v/>
      </c>
      <c r="R81" s="49" t="str">
        <f t="shared" si="42"/>
        <v/>
      </c>
      <c r="S81" s="47" t="str">
        <f t="shared" si="70"/>
        <v/>
      </c>
      <c r="W81" t="str">
        <f t="shared" si="44"/>
        <v/>
      </c>
      <c r="X81" t="str">
        <f t="shared" si="45"/>
        <v/>
      </c>
      <c r="Y81" t="str">
        <f t="shared" si="46"/>
        <v/>
      </c>
      <c r="Z81" t="str">
        <f t="shared" si="47"/>
        <v/>
      </c>
      <c r="AA81" t="str">
        <f t="shared" si="48"/>
        <v/>
      </c>
      <c r="AB81" t="str">
        <f t="shared" si="49"/>
        <v/>
      </c>
      <c r="AC81" t="str">
        <f t="shared" si="50"/>
        <v/>
      </c>
      <c r="AD81" t="str">
        <f t="shared" si="51"/>
        <v/>
      </c>
      <c r="AE81" t="str">
        <f t="shared" si="52"/>
        <v/>
      </c>
      <c r="AF81" t="str">
        <f t="shared" si="53"/>
        <v/>
      </c>
      <c r="AG81" t="str">
        <f t="shared" si="54"/>
        <v/>
      </c>
      <c r="AH81" t="str">
        <f t="shared" si="55"/>
        <v/>
      </c>
      <c r="AI81" t="str">
        <f t="shared" si="56"/>
        <v/>
      </c>
      <c r="AJ81" t="str">
        <f t="shared" si="57"/>
        <v/>
      </c>
      <c r="AK81" t="str">
        <f t="shared" si="58"/>
        <v/>
      </c>
      <c r="AL81" t="str">
        <f t="shared" si="59"/>
        <v/>
      </c>
      <c r="AM81" t="str">
        <f t="shared" si="60"/>
        <v/>
      </c>
      <c r="AN81" t="str">
        <f t="shared" si="61"/>
        <v/>
      </c>
      <c r="AO81" t="str">
        <f t="shared" si="62"/>
        <v/>
      </c>
      <c r="AP81" t="str">
        <f t="shared" si="63"/>
        <v/>
      </c>
      <c r="AQ81" t="str">
        <f t="shared" si="64"/>
        <v/>
      </c>
      <c r="AR81" t="str">
        <f t="shared" si="65"/>
        <v/>
      </c>
      <c r="AS81" t="str">
        <f t="shared" si="66"/>
        <v/>
      </c>
      <c r="AT81" t="str">
        <f t="shared" si="67"/>
        <v/>
      </c>
      <c r="AU81" t="str">
        <f t="shared" si="68"/>
        <v/>
      </c>
      <c r="AV81" t="str">
        <f t="shared" si="69"/>
        <v/>
      </c>
    </row>
    <row r="82" spans="1:48" ht="15.75" x14ac:dyDescent="0.25">
      <c r="A82" s="1" t="str">
        <f t="shared" si="35"/>
        <v>D</v>
      </c>
      <c r="B82" s="86"/>
      <c r="C82" s="87"/>
      <c r="D82" s="86"/>
      <c r="E82" s="40"/>
      <c r="F82" s="41" t="str">
        <f t="shared" si="36"/>
        <v>D</v>
      </c>
      <c r="G82" s="42"/>
      <c r="H82" s="71">
        <v>0</v>
      </c>
      <c r="I82" s="44"/>
      <c r="J82" s="45"/>
      <c r="K82" s="46"/>
      <c r="L82" s="47" t="str">
        <f t="shared" si="37"/>
        <v/>
      </c>
      <c r="M82" s="48" t="str">
        <f t="shared" si="38"/>
        <v/>
      </c>
      <c r="N82" s="49" t="str">
        <f t="shared" si="39"/>
        <v/>
      </c>
      <c r="O82" s="48" t="str">
        <f>IF($N$4:$N$101="","",RANK(N82,$N$4:N105,1))</f>
        <v/>
      </c>
      <c r="P82" s="49" t="str">
        <f t="shared" si="40"/>
        <v/>
      </c>
      <c r="Q82" s="48" t="str">
        <f t="shared" si="41"/>
        <v/>
      </c>
      <c r="R82" s="49" t="str">
        <f t="shared" si="42"/>
        <v/>
      </c>
      <c r="S82" s="47" t="str">
        <f t="shared" si="70"/>
        <v/>
      </c>
      <c r="W82" t="str">
        <f t="shared" si="44"/>
        <v/>
      </c>
      <c r="X82" t="str">
        <f t="shared" si="45"/>
        <v/>
      </c>
      <c r="Y82" t="str">
        <f t="shared" si="46"/>
        <v/>
      </c>
      <c r="Z82" t="str">
        <f t="shared" si="47"/>
        <v/>
      </c>
      <c r="AA82" t="str">
        <f t="shared" si="48"/>
        <v/>
      </c>
      <c r="AB82" t="str">
        <f t="shared" si="49"/>
        <v/>
      </c>
      <c r="AC82" t="str">
        <f t="shared" si="50"/>
        <v/>
      </c>
      <c r="AD82" t="str">
        <f t="shared" si="51"/>
        <v/>
      </c>
      <c r="AE82" t="str">
        <f t="shared" si="52"/>
        <v/>
      </c>
      <c r="AF82" t="str">
        <f t="shared" si="53"/>
        <v/>
      </c>
      <c r="AG82" t="str">
        <f t="shared" si="54"/>
        <v/>
      </c>
      <c r="AH82" t="str">
        <f t="shared" si="55"/>
        <v/>
      </c>
      <c r="AI82" t="str">
        <f t="shared" si="56"/>
        <v/>
      </c>
      <c r="AJ82" t="str">
        <f t="shared" si="57"/>
        <v/>
      </c>
      <c r="AK82" t="str">
        <f t="shared" si="58"/>
        <v/>
      </c>
      <c r="AL82" t="str">
        <f t="shared" si="59"/>
        <v/>
      </c>
      <c r="AM82" t="str">
        <f t="shared" si="60"/>
        <v/>
      </c>
      <c r="AN82" t="str">
        <f t="shared" si="61"/>
        <v/>
      </c>
      <c r="AO82" t="str">
        <f t="shared" si="62"/>
        <v/>
      </c>
      <c r="AP82" t="str">
        <f t="shared" si="63"/>
        <v/>
      </c>
      <c r="AQ82" t="str">
        <f t="shared" si="64"/>
        <v/>
      </c>
      <c r="AR82" t="str">
        <f t="shared" si="65"/>
        <v/>
      </c>
      <c r="AS82" t="str">
        <f t="shared" si="66"/>
        <v/>
      </c>
      <c r="AT82" t="str">
        <f t="shared" si="67"/>
        <v/>
      </c>
      <c r="AU82" t="str">
        <f t="shared" si="68"/>
        <v/>
      </c>
      <c r="AV82" t="str">
        <f t="shared" si="69"/>
        <v/>
      </c>
    </row>
    <row r="83" spans="1:48" ht="15.75" x14ac:dyDescent="0.25">
      <c r="A83" s="1" t="str">
        <f t="shared" si="35"/>
        <v>D</v>
      </c>
      <c r="B83" s="86"/>
      <c r="C83" s="87"/>
      <c r="D83" s="86"/>
      <c r="E83" s="40"/>
      <c r="F83" s="41" t="str">
        <f t="shared" si="36"/>
        <v>D</v>
      </c>
      <c r="G83" s="42"/>
      <c r="H83" s="71">
        <v>0</v>
      </c>
      <c r="I83" s="44"/>
      <c r="J83" s="45"/>
      <c r="K83" s="46"/>
      <c r="L83" s="47" t="str">
        <f t="shared" si="37"/>
        <v/>
      </c>
      <c r="M83" s="48" t="str">
        <f t="shared" si="38"/>
        <v/>
      </c>
      <c r="N83" s="49" t="str">
        <f t="shared" si="39"/>
        <v/>
      </c>
      <c r="O83" s="48" t="str">
        <f>IF($N$4:$N$101="","",RANK(N83,$N$4:N105,1))</f>
        <v/>
      </c>
      <c r="P83" s="49" t="str">
        <f t="shared" si="40"/>
        <v/>
      </c>
      <c r="Q83" s="48" t="str">
        <f t="shared" si="41"/>
        <v/>
      </c>
      <c r="R83" s="49" t="str">
        <f t="shared" si="42"/>
        <v/>
      </c>
      <c r="S83" s="47" t="str">
        <f t="shared" si="70"/>
        <v/>
      </c>
      <c r="W83" t="str">
        <f t="shared" si="44"/>
        <v/>
      </c>
      <c r="X83" t="str">
        <f t="shared" si="45"/>
        <v/>
      </c>
      <c r="Y83" t="str">
        <f t="shared" si="46"/>
        <v/>
      </c>
      <c r="Z83" t="str">
        <f t="shared" si="47"/>
        <v/>
      </c>
      <c r="AA83" t="str">
        <f t="shared" si="48"/>
        <v/>
      </c>
      <c r="AB83" t="str">
        <f t="shared" si="49"/>
        <v/>
      </c>
      <c r="AC83" t="str">
        <f t="shared" si="50"/>
        <v/>
      </c>
      <c r="AD83" t="str">
        <f t="shared" si="51"/>
        <v/>
      </c>
      <c r="AE83" t="str">
        <f t="shared" si="52"/>
        <v/>
      </c>
      <c r="AF83" t="str">
        <f t="shared" si="53"/>
        <v/>
      </c>
      <c r="AG83" t="str">
        <f t="shared" si="54"/>
        <v/>
      </c>
      <c r="AH83" t="str">
        <f t="shared" si="55"/>
        <v/>
      </c>
      <c r="AI83" t="str">
        <f t="shared" si="56"/>
        <v/>
      </c>
      <c r="AJ83" t="str">
        <f t="shared" si="57"/>
        <v/>
      </c>
      <c r="AK83" t="str">
        <f t="shared" si="58"/>
        <v/>
      </c>
      <c r="AL83" t="str">
        <f t="shared" si="59"/>
        <v/>
      </c>
      <c r="AM83" t="str">
        <f t="shared" si="60"/>
        <v/>
      </c>
      <c r="AN83" t="str">
        <f t="shared" si="61"/>
        <v/>
      </c>
      <c r="AO83" t="str">
        <f t="shared" si="62"/>
        <v/>
      </c>
      <c r="AP83" t="str">
        <f t="shared" si="63"/>
        <v/>
      </c>
      <c r="AQ83" t="str">
        <f t="shared" si="64"/>
        <v/>
      </c>
      <c r="AR83" t="str">
        <f t="shared" si="65"/>
        <v/>
      </c>
      <c r="AS83" t="str">
        <f t="shared" si="66"/>
        <v/>
      </c>
      <c r="AT83" t="str">
        <f t="shared" si="67"/>
        <v/>
      </c>
      <c r="AU83" t="str">
        <f t="shared" si="68"/>
        <v/>
      </c>
      <c r="AV83" t="str">
        <f t="shared" si="69"/>
        <v/>
      </c>
    </row>
    <row r="84" spans="1:48" ht="15.75" x14ac:dyDescent="0.25">
      <c r="A84" s="1" t="str">
        <f t="shared" si="35"/>
        <v>D</v>
      </c>
      <c r="B84" s="86"/>
      <c r="C84" s="87"/>
      <c r="D84" s="86"/>
      <c r="E84" s="40"/>
      <c r="F84" s="41" t="str">
        <f t="shared" si="36"/>
        <v>D</v>
      </c>
      <c r="G84" s="42"/>
      <c r="H84" s="71">
        <v>0</v>
      </c>
      <c r="I84" s="44"/>
      <c r="J84" s="45"/>
      <c r="K84" s="46"/>
      <c r="L84" s="47" t="str">
        <f t="shared" si="37"/>
        <v/>
      </c>
      <c r="M84" s="48" t="str">
        <f t="shared" si="38"/>
        <v/>
      </c>
      <c r="N84" s="49" t="str">
        <f t="shared" si="39"/>
        <v/>
      </c>
      <c r="O84" s="48" t="str">
        <f>IF($N$4:$N$101="","",RANK(N84,$N$4:N105,1))</f>
        <v/>
      </c>
      <c r="P84" s="49" t="str">
        <f t="shared" si="40"/>
        <v/>
      </c>
      <c r="Q84" s="48" t="str">
        <f t="shared" si="41"/>
        <v/>
      </c>
      <c r="R84" s="49" t="str">
        <f t="shared" si="42"/>
        <v/>
      </c>
      <c r="S84" s="47" t="str">
        <f t="shared" si="70"/>
        <v/>
      </c>
      <c r="W84" t="str">
        <f t="shared" si="44"/>
        <v/>
      </c>
      <c r="X84" t="str">
        <f t="shared" si="45"/>
        <v/>
      </c>
      <c r="Y84" t="str">
        <f t="shared" si="46"/>
        <v/>
      </c>
      <c r="Z84" t="str">
        <f t="shared" si="47"/>
        <v/>
      </c>
      <c r="AA84" t="str">
        <f t="shared" si="48"/>
        <v/>
      </c>
      <c r="AB84" t="str">
        <f t="shared" si="49"/>
        <v/>
      </c>
      <c r="AC84" t="str">
        <f t="shared" si="50"/>
        <v/>
      </c>
      <c r="AD84" t="str">
        <f t="shared" si="51"/>
        <v/>
      </c>
      <c r="AE84" t="str">
        <f t="shared" si="52"/>
        <v/>
      </c>
      <c r="AF84" t="str">
        <f t="shared" si="53"/>
        <v/>
      </c>
      <c r="AG84" t="str">
        <f t="shared" si="54"/>
        <v/>
      </c>
      <c r="AH84" t="str">
        <f t="shared" si="55"/>
        <v/>
      </c>
      <c r="AI84" t="str">
        <f t="shared" si="56"/>
        <v/>
      </c>
      <c r="AJ84" t="str">
        <f t="shared" si="57"/>
        <v/>
      </c>
      <c r="AK84" t="str">
        <f t="shared" si="58"/>
        <v/>
      </c>
      <c r="AL84" t="str">
        <f t="shared" si="59"/>
        <v/>
      </c>
      <c r="AM84" t="str">
        <f t="shared" si="60"/>
        <v/>
      </c>
      <c r="AN84" t="str">
        <f t="shared" si="61"/>
        <v/>
      </c>
      <c r="AO84" t="str">
        <f t="shared" si="62"/>
        <v/>
      </c>
      <c r="AP84" t="str">
        <f t="shared" si="63"/>
        <v/>
      </c>
      <c r="AQ84" t="str">
        <f t="shared" si="64"/>
        <v/>
      </c>
      <c r="AR84" t="str">
        <f t="shared" si="65"/>
        <v/>
      </c>
      <c r="AS84" t="str">
        <f t="shared" si="66"/>
        <v/>
      </c>
      <c r="AT84" t="str">
        <f t="shared" si="67"/>
        <v/>
      </c>
      <c r="AU84" t="str">
        <f t="shared" si="68"/>
        <v/>
      </c>
      <c r="AV84" t="str">
        <f t="shared" si="69"/>
        <v/>
      </c>
    </row>
    <row r="85" spans="1:48" ht="15.75" x14ac:dyDescent="0.25">
      <c r="A85" s="1" t="str">
        <f t="shared" si="35"/>
        <v>D</v>
      </c>
      <c r="B85" s="86"/>
      <c r="C85" s="87"/>
      <c r="D85" s="86"/>
      <c r="E85" s="40"/>
      <c r="F85" s="41" t="str">
        <f t="shared" si="36"/>
        <v>D</v>
      </c>
      <c r="G85" s="42"/>
      <c r="H85" s="71">
        <v>0</v>
      </c>
      <c r="I85" s="44"/>
      <c r="J85" s="45"/>
      <c r="K85" s="46"/>
      <c r="L85" s="47" t="str">
        <f t="shared" si="37"/>
        <v/>
      </c>
      <c r="M85" s="48" t="str">
        <f t="shared" si="38"/>
        <v/>
      </c>
      <c r="N85" s="49" t="str">
        <f t="shared" si="39"/>
        <v/>
      </c>
      <c r="O85" s="48" t="str">
        <f>IF($N$4:$N$101="","",RANK(N85,$N$4:N105,1))</f>
        <v/>
      </c>
      <c r="P85" s="49" t="str">
        <f t="shared" si="40"/>
        <v/>
      </c>
      <c r="Q85" s="48" t="str">
        <f t="shared" si="41"/>
        <v/>
      </c>
      <c r="R85" s="49" t="str">
        <f t="shared" si="42"/>
        <v/>
      </c>
      <c r="S85" s="47" t="str">
        <f t="shared" si="70"/>
        <v/>
      </c>
      <c r="W85" t="str">
        <f t="shared" si="44"/>
        <v/>
      </c>
      <c r="X85" t="str">
        <f t="shared" si="45"/>
        <v/>
      </c>
      <c r="Y85" t="str">
        <f t="shared" si="46"/>
        <v/>
      </c>
      <c r="Z85" t="str">
        <f t="shared" si="47"/>
        <v/>
      </c>
      <c r="AA85" t="str">
        <f t="shared" si="48"/>
        <v/>
      </c>
      <c r="AB85" t="str">
        <f t="shared" si="49"/>
        <v/>
      </c>
      <c r="AC85" t="str">
        <f t="shared" si="50"/>
        <v/>
      </c>
      <c r="AD85" t="str">
        <f t="shared" si="51"/>
        <v/>
      </c>
      <c r="AE85" t="str">
        <f t="shared" si="52"/>
        <v/>
      </c>
      <c r="AF85" t="str">
        <f t="shared" si="53"/>
        <v/>
      </c>
      <c r="AG85" t="str">
        <f t="shared" si="54"/>
        <v/>
      </c>
      <c r="AH85" t="str">
        <f t="shared" si="55"/>
        <v/>
      </c>
      <c r="AI85" t="str">
        <f t="shared" si="56"/>
        <v/>
      </c>
      <c r="AJ85" t="str">
        <f t="shared" si="57"/>
        <v/>
      </c>
      <c r="AK85" t="str">
        <f t="shared" si="58"/>
        <v/>
      </c>
      <c r="AL85" t="str">
        <f t="shared" si="59"/>
        <v/>
      </c>
      <c r="AM85" t="str">
        <f t="shared" si="60"/>
        <v/>
      </c>
      <c r="AN85" t="str">
        <f t="shared" si="61"/>
        <v/>
      </c>
      <c r="AO85" t="str">
        <f t="shared" si="62"/>
        <v/>
      </c>
      <c r="AP85" t="str">
        <f t="shared" si="63"/>
        <v/>
      </c>
      <c r="AQ85" t="str">
        <f t="shared" si="64"/>
        <v/>
      </c>
      <c r="AR85" t="str">
        <f t="shared" si="65"/>
        <v/>
      </c>
      <c r="AS85" t="str">
        <f t="shared" si="66"/>
        <v/>
      </c>
      <c r="AT85" t="str">
        <f t="shared" si="67"/>
        <v/>
      </c>
      <c r="AU85" t="str">
        <f t="shared" si="68"/>
        <v/>
      </c>
      <c r="AV85" t="str">
        <f t="shared" si="69"/>
        <v/>
      </c>
    </row>
    <row r="86" spans="1:48" ht="15.75" x14ac:dyDescent="0.25">
      <c r="A86" s="1" t="str">
        <f t="shared" si="35"/>
        <v>D</v>
      </c>
      <c r="B86" s="86"/>
      <c r="C86" s="87"/>
      <c r="D86" s="86"/>
      <c r="E86" s="40"/>
      <c r="F86" s="41" t="str">
        <f t="shared" si="36"/>
        <v>D</v>
      </c>
      <c r="G86" s="42"/>
      <c r="H86" s="71">
        <v>0</v>
      </c>
      <c r="I86" s="44"/>
      <c r="J86" s="45"/>
      <c r="K86" s="46"/>
      <c r="L86" s="47" t="str">
        <f t="shared" si="37"/>
        <v/>
      </c>
      <c r="M86" s="48" t="str">
        <f t="shared" si="38"/>
        <v/>
      </c>
      <c r="N86" s="49" t="str">
        <f t="shared" si="39"/>
        <v/>
      </c>
      <c r="O86" s="48" t="str">
        <f>IF($N$4:$N$101="","",RANK(N86,$N$4:N105,1))</f>
        <v/>
      </c>
      <c r="P86" s="49" t="str">
        <f t="shared" si="40"/>
        <v/>
      </c>
      <c r="Q86" s="48" t="str">
        <f t="shared" si="41"/>
        <v/>
      </c>
      <c r="R86" s="49" t="str">
        <f t="shared" si="42"/>
        <v/>
      </c>
      <c r="S86" s="47" t="str">
        <f t="shared" si="70"/>
        <v/>
      </c>
      <c r="W86" t="str">
        <f t="shared" si="44"/>
        <v/>
      </c>
      <c r="X86" t="str">
        <f t="shared" si="45"/>
        <v/>
      </c>
      <c r="Y86" t="str">
        <f t="shared" si="46"/>
        <v/>
      </c>
      <c r="Z86" t="str">
        <f t="shared" si="47"/>
        <v/>
      </c>
      <c r="AA86" t="str">
        <f t="shared" si="48"/>
        <v/>
      </c>
      <c r="AB86" t="str">
        <f t="shared" si="49"/>
        <v/>
      </c>
      <c r="AC86" t="str">
        <f t="shared" si="50"/>
        <v/>
      </c>
      <c r="AD86" t="str">
        <f t="shared" si="51"/>
        <v/>
      </c>
      <c r="AE86" t="str">
        <f t="shared" si="52"/>
        <v/>
      </c>
      <c r="AF86" t="str">
        <f t="shared" si="53"/>
        <v/>
      </c>
      <c r="AG86" t="str">
        <f t="shared" si="54"/>
        <v/>
      </c>
      <c r="AH86" t="str">
        <f t="shared" si="55"/>
        <v/>
      </c>
      <c r="AI86" t="str">
        <f t="shared" si="56"/>
        <v/>
      </c>
      <c r="AJ86" t="str">
        <f t="shared" si="57"/>
        <v/>
      </c>
      <c r="AK86" t="str">
        <f t="shared" si="58"/>
        <v/>
      </c>
      <c r="AL86" t="str">
        <f t="shared" si="59"/>
        <v/>
      </c>
      <c r="AM86" t="str">
        <f t="shared" si="60"/>
        <v/>
      </c>
      <c r="AN86" t="str">
        <f t="shared" si="61"/>
        <v/>
      </c>
      <c r="AO86" t="str">
        <f t="shared" si="62"/>
        <v/>
      </c>
      <c r="AP86" t="str">
        <f t="shared" si="63"/>
        <v/>
      </c>
      <c r="AQ86" t="str">
        <f t="shared" si="64"/>
        <v/>
      </c>
      <c r="AR86" t="str">
        <f t="shared" si="65"/>
        <v/>
      </c>
      <c r="AS86" t="str">
        <f t="shared" si="66"/>
        <v/>
      </c>
      <c r="AT86" t="str">
        <f t="shared" si="67"/>
        <v/>
      </c>
      <c r="AU86" t="str">
        <f t="shared" si="68"/>
        <v/>
      </c>
      <c r="AV86" t="str">
        <f t="shared" si="69"/>
        <v/>
      </c>
    </row>
    <row r="87" spans="1:48" ht="15.75" x14ac:dyDescent="0.25">
      <c r="A87" s="1" t="str">
        <f t="shared" si="35"/>
        <v>D</v>
      </c>
      <c r="B87" s="86"/>
      <c r="C87" s="87"/>
      <c r="D87" s="86"/>
      <c r="E87" s="40"/>
      <c r="F87" s="41" t="str">
        <f t="shared" si="36"/>
        <v>D</v>
      </c>
      <c r="G87" s="42"/>
      <c r="H87" s="71">
        <v>0</v>
      </c>
      <c r="I87" s="44"/>
      <c r="J87" s="45"/>
      <c r="K87" s="46"/>
      <c r="L87" s="47" t="str">
        <f t="shared" si="37"/>
        <v/>
      </c>
      <c r="M87" s="48" t="str">
        <f t="shared" si="38"/>
        <v/>
      </c>
      <c r="N87" s="49" t="str">
        <f t="shared" si="39"/>
        <v/>
      </c>
      <c r="O87" s="48" t="str">
        <f>IF($N$4:$N$101="","",RANK(N87,$N$4:N105,1))</f>
        <v/>
      </c>
      <c r="P87" s="49" t="str">
        <f t="shared" si="40"/>
        <v/>
      </c>
      <c r="Q87" s="48" t="str">
        <f t="shared" si="41"/>
        <v/>
      </c>
      <c r="R87" s="49" t="str">
        <f t="shared" si="42"/>
        <v/>
      </c>
      <c r="S87" s="47" t="str">
        <f t="shared" si="70"/>
        <v/>
      </c>
      <c r="W87" t="str">
        <f t="shared" si="44"/>
        <v/>
      </c>
      <c r="X87" t="str">
        <f t="shared" si="45"/>
        <v/>
      </c>
      <c r="Y87" t="str">
        <f t="shared" si="46"/>
        <v/>
      </c>
      <c r="Z87" t="str">
        <f t="shared" si="47"/>
        <v/>
      </c>
      <c r="AA87" t="str">
        <f t="shared" si="48"/>
        <v/>
      </c>
      <c r="AB87" t="str">
        <f t="shared" si="49"/>
        <v/>
      </c>
      <c r="AC87" t="str">
        <f t="shared" si="50"/>
        <v/>
      </c>
      <c r="AD87" t="str">
        <f t="shared" si="51"/>
        <v/>
      </c>
      <c r="AE87" t="str">
        <f t="shared" si="52"/>
        <v/>
      </c>
      <c r="AF87" t="str">
        <f t="shared" si="53"/>
        <v/>
      </c>
      <c r="AG87" t="str">
        <f t="shared" si="54"/>
        <v/>
      </c>
      <c r="AH87" t="str">
        <f t="shared" si="55"/>
        <v/>
      </c>
      <c r="AI87" t="str">
        <f t="shared" si="56"/>
        <v/>
      </c>
      <c r="AJ87" t="str">
        <f t="shared" si="57"/>
        <v/>
      </c>
      <c r="AK87" t="str">
        <f t="shared" si="58"/>
        <v/>
      </c>
      <c r="AL87" t="str">
        <f t="shared" si="59"/>
        <v/>
      </c>
      <c r="AM87" t="str">
        <f t="shared" si="60"/>
        <v/>
      </c>
      <c r="AN87" t="str">
        <f t="shared" si="61"/>
        <v/>
      </c>
      <c r="AO87" t="str">
        <f t="shared" si="62"/>
        <v/>
      </c>
      <c r="AP87" t="str">
        <f t="shared" si="63"/>
        <v/>
      </c>
      <c r="AQ87" t="str">
        <f t="shared" si="64"/>
        <v/>
      </c>
      <c r="AR87" t="str">
        <f t="shared" si="65"/>
        <v/>
      </c>
      <c r="AS87" t="str">
        <f t="shared" si="66"/>
        <v/>
      </c>
      <c r="AT87" t="str">
        <f t="shared" si="67"/>
        <v/>
      </c>
      <c r="AU87" t="str">
        <f t="shared" si="68"/>
        <v/>
      </c>
      <c r="AV87" t="str">
        <f t="shared" si="69"/>
        <v/>
      </c>
    </row>
    <row r="88" spans="1:48" ht="15.75" x14ac:dyDescent="0.25">
      <c r="A88" s="1" t="str">
        <f t="shared" si="35"/>
        <v>D</v>
      </c>
      <c r="B88" s="86"/>
      <c r="C88" s="87"/>
      <c r="D88" s="86"/>
      <c r="E88" s="40"/>
      <c r="F88" s="41" t="str">
        <f t="shared" si="36"/>
        <v>D</v>
      </c>
      <c r="G88" s="42"/>
      <c r="H88" s="71">
        <v>0</v>
      </c>
      <c r="I88" s="44"/>
      <c r="J88" s="45"/>
      <c r="K88" s="46"/>
      <c r="L88" s="47" t="str">
        <f t="shared" si="37"/>
        <v/>
      </c>
      <c r="M88" s="48" t="str">
        <f t="shared" si="38"/>
        <v/>
      </c>
      <c r="N88" s="49" t="str">
        <f t="shared" si="39"/>
        <v/>
      </c>
      <c r="O88" s="48" t="str">
        <f>IF($N$4:$N$101="","",RANK(N88,$N$4:N105,1))</f>
        <v/>
      </c>
      <c r="P88" s="49" t="str">
        <f t="shared" si="40"/>
        <v/>
      </c>
      <c r="Q88" s="48" t="str">
        <f t="shared" si="41"/>
        <v/>
      </c>
      <c r="R88" s="49" t="str">
        <f t="shared" si="42"/>
        <v/>
      </c>
      <c r="S88" s="47" t="str">
        <f t="shared" si="70"/>
        <v/>
      </c>
      <c r="W88" t="str">
        <f t="shared" si="44"/>
        <v/>
      </c>
      <c r="X88" t="str">
        <f t="shared" si="45"/>
        <v/>
      </c>
      <c r="Y88" t="str">
        <f t="shared" si="46"/>
        <v/>
      </c>
      <c r="Z88" t="str">
        <f t="shared" si="47"/>
        <v/>
      </c>
      <c r="AA88" t="str">
        <f t="shared" si="48"/>
        <v/>
      </c>
      <c r="AB88" t="str">
        <f t="shared" si="49"/>
        <v/>
      </c>
      <c r="AC88" t="str">
        <f t="shared" si="50"/>
        <v/>
      </c>
      <c r="AD88" t="str">
        <f t="shared" si="51"/>
        <v/>
      </c>
      <c r="AE88" t="str">
        <f t="shared" si="52"/>
        <v/>
      </c>
      <c r="AF88" t="str">
        <f t="shared" si="53"/>
        <v/>
      </c>
      <c r="AG88" t="str">
        <f t="shared" si="54"/>
        <v/>
      </c>
      <c r="AH88" t="str">
        <f t="shared" si="55"/>
        <v/>
      </c>
      <c r="AI88" t="str">
        <f t="shared" si="56"/>
        <v/>
      </c>
      <c r="AJ88" t="str">
        <f t="shared" si="57"/>
        <v/>
      </c>
      <c r="AK88" t="str">
        <f t="shared" si="58"/>
        <v/>
      </c>
      <c r="AL88" t="str">
        <f t="shared" si="59"/>
        <v/>
      </c>
      <c r="AM88" t="str">
        <f t="shared" si="60"/>
        <v/>
      </c>
      <c r="AN88" t="str">
        <f t="shared" si="61"/>
        <v/>
      </c>
      <c r="AO88" t="str">
        <f t="shared" si="62"/>
        <v/>
      </c>
      <c r="AP88" t="str">
        <f t="shared" si="63"/>
        <v/>
      </c>
      <c r="AQ88" t="str">
        <f t="shared" si="64"/>
        <v/>
      </c>
      <c r="AR88" t="str">
        <f t="shared" si="65"/>
        <v/>
      </c>
      <c r="AS88" t="str">
        <f t="shared" si="66"/>
        <v/>
      </c>
      <c r="AT88" t="str">
        <f t="shared" si="67"/>
        <v/>
      </c>
      <c r="AU88" t="str">
        <f t="shared" si="68"/>
        <v/>
      </c>
      <c r="AV88" t="str">
        <f t="shared" si="69"/>
        <v/>
      </c>
    </row>
    <row r="89" spans="1:48" ht="15.75" x14ac:dyDescent="0.25">
      <c r="A89" s="1" t="str">
        <f t="shared" si="35"/>
        <v>D</v>
      </c>
      <c r="B89" s="86"/>
      <c r="C89" s="87"/>
      <c r="D89" s="86"/>
      <c r="E89" s="40"/>
      <c r="F89" s="41" t="str">
        <f t="shared" si="36"/>
        <v>D</v>
      </c>
      <c r="G89" s="42"/>
      <c r="H89" s="71">
        <v>0</v>
      </c>
      <c r="I89" s="44"/>
      <c r="J89" s="45"/>
      <c r="K89" s="46"/>
      <c r="L89" s="47" t="str">
        <f t="shared" si="37"/>
        <v/>
      </c>
      <c r="M89" s="48" t="str">
        <f t="shared" si="38"/>
        <v/>
      </c>
      <c r="N89" s="49" t="str">
        <f t="shared" si="39"/>
        <v/>
      </c>
      <c r="O89" s="48" t="str">
        <f>IF($N$4:$N$101="","",RANK(N89,$N$4:N105,1))</f>
        <v/>
      </c>
      <c r="P89" s="49" t="str">
        <f t="shared" si="40"/>
        <v/>
      </c>
      <c r="Q89" s="48" t="str">
        <f t="shared" si="41"/>
        <v/>
      </c>
      <c r="R89" s="49" t="str">
        <f t="shared" si="42"/>
        <v/>
      </c>
      <c r="S89" s="47" t="str">
        <f t="shared" si="70"/>
        <v/>
      </c>
      <c r="W89" t="str">
        <f t="shared" si="44"/>
        <v/>
      </c>
      <c r="X89" t="str">
        <f t="shared" si="45"/>
        <v/>
      </c>
      <c r="Y89" t="str">
        <f t="shared" si="46"/>
        <v/>
      </c>
      <c r="Z89" t="str">
        <f t="shared" si="47"/>
        <v/>
      </c>
      <c r="AA89" t="str">
        <f t="shared" si="48"/>
        <v/>
      </c>
      <c r="AB89" t="str">
        <f t="shared" si="49"/>
        <v/>
      </c>
      <c r="AC89" t="str">
        <f t="shared" si="50"/>
        <v/>
      </c>
      <c r="AD89" t="str">
        <f t="shared" si="51"/>
        <v/>
      </c>
      <c r="AE89" t="str">
        <f t="shared" si="52"/>
        <v/>
      </c>
      <c r="AF89" t="str">
        <f t="shared" si="53"/>
        <v/>
      </c>
      <c r="AG89" t="str">
        <f t="shared" si="54"/>
        <v/>
      </c>
      <c r="AH89" t="str">
        <f t="shared" si="55"/>
        <v/>
      </c>
      <c r="AI89" t="str">
        <f t="shared" si="56"/>
        <v/>
      </c>
      <c r="AJ89" t="str">
        <f t="shared" si="57"/>
        <v/>
      </c>
      <c r="AK89" t="str">
        <f t="shared" si="58"/>
        <v/>
      </c>
      <c r="AL89" t="str">
        <f t="shared" si="59"/>
        <v/>
      </c>
      <c r="AM89" t="str">
        <f t="shared" si="60"/>
        <v/>
      </c>
      <c r="AN89" t="str">
        <f t="shared" si="61"/>
        <v/>
      </c>
      <c r="AO89" t="str">
        <f t="shared" si="62"/>
        <v/>
      </c>
      <c r="AP89" t="str">
        <f t="shared" si="63"/>
        <v/>
      </c>
      <c r="AQ89" t="str">
        <f t="shared" si="64"/>
        <v/>
      </c>
      <c r="AR89" t="str">
        <f t="shared" si="65"/>
        <v/>
      </c>
      <c r="AS89" t="str">
        <f t="shared" si="66"/>
        <v/>
      </c>
      <c r="AT89" t="str">
        <f t="shared" si="67"/>
        <v/>
      </c>
      <c r="AU89" t="str">
        <f t="shared" si="68"/>
        <v/>
      </c>
      <c r="AV89" t="str">
        <f t="shared" si="69"/>
        <v/>
      </c>
    </row>
    <row r="90" spans="1:48" ht="15.75" x14ac:dyDescent="0.25">
      <c r="A90" s="1" t="str">
        <f t="shared" si="35"/>
        <v>D</v>
      </c>
      <c r="B90" s="86"/>
      <c r="C90" s="87"/>
      <c r="D90" s="86"/>
      <c r="E90" s="40"/>
      <c r="F90" s="41" t="str">
        <f t="shared" si="36"/>
        <v>D</v>
      </c>
      <c r="G90" s="42"/>
      <c r="H90" s="71">
        <v>0</v>
      </c>
      <c r="I90" s="44"/>
      <c r="J90" s="45"/>
      <c r="K90" s="46"/>
      <c r="L90" s="47" t="str">
        <f t="shared" si="37"/>
        <v/>
      </c>
      <c r="M90" s="48" t="str">
        <f t="shared" si="38"/>
        <v/>
      </c>
      <c r="N90" s="49" t="str">
        <f t="shared" si="39"/>
        <v/>
      </c>
      <c r="O90" s="48" t="str">
        <f>IF($N$4:$N$101="","",RANK(N90,$N$4:N105,1))</f>
        <v/>
      </c>
      <c r="P90" s="49" t="str">
        <f t="shared" si="40"/>
        <v/>
      </c>
      <c r="Q90" s="48" t="str">
        <f t="shared" si="41"/>
        <v/>
      </c>
      <c r="R90" s="49" t="str">
        <f t="shared" si="42"/>
        <v/>
      </c>
      <c r="S90" s="47" t="str">
        <f t="shared" si="70"/>
        <v/>
      </c>
      <c r="W90" t="str">
        <f t="shared" si="44"/>
        <v/>
      </c>
      <c r="X90" t="str">
        <f t="shared" si="45"/>
        <v/>
      </c>
      <c r="Y90" t="str">
        <f t="shared" si="46"/>
        <v/>
      </c>
      <c r="Z90" t="str">
        <f t="shared" si="47"/>
        <v/>
      </c>
      <c r="AA90" t="str">
        <f t="shared" si="48"/>
        <v/>
      </c>
      <c r="AB90" t="str">
        <f t="shared" si="49"/>
        <v/>
      </c>
      <c r="AC90" t="str">
        <f t="shared" si="50"/>
        <v/>
      </c>
      <c r="AD90" t="str">
        <f t="shared" si="51"/>
        <v/>
      </c>
      <c r="AE90" t="str">
        <f t="shared" si="52"/>
        <v/>
      </c>
      <c r="AF90" t="str">
        <f t="shared" si="53"/>
        <v/>
      </c>
      <c r="AG90" t="str">
        <f t="shared" si="54"/>
        <v/>
      </c>
      <c r="AH90" t="str">
        <f t="shared" si="55"/>
        <v/>
      </c>
      <c r="AI90" t="str">
        <f t="shared" si="56"/>
        <v/>
      </c>
      <c r="AJ90" t="str">
        <f t="shared" si="57"/>
        <v/>
      </c>
      <c r="AK90" t="str">
        <f t="shared" si="58"/>
        <v/>
      </c>
      <c r="AL90" t="str">
        <f t="shared" si="59"/>
        <v/>
      </c>
      <c r="AM90" t="str">
        <f t="shared" si="60"/>
        <v/>
      </c>
      <c r="AN90" t="str">
        <f t="shared" si="61"/>
        <v/>
      </c>
      <c r="AO90" t="str">
        <f t="shared" si="62"/>
        <v/>
      </c>
      <c r="AP90" t="str">
        <f t="shared" si="63"/>
        <v/>
      </c>
      <c r="AQ90" t="str">
        <f t="shared" si="64"/>
        <v/>
      </c>
      <c r="AR90" t="str">
        <f t="shared" si="65"/>
        <v/>
      </c>
      <c r="AS90" t="str">
        <f t="shared" si="66"/>
        <v/>
      </c>
      <c r="AT90" t="str">
        <f t="shared" si="67"/>
        <v/>
      </c>
      <c r="AU90" t="str">
        <f t="shared" si="68"/>
        <v/>
      </c>
      <c r="AV90" t="str">
        <f t="shared" si="69"/>
        <v/>
      </c>
    </row>
    <row r="91" spans="1:48" ht="15.75" x14ac:dyDescent="0.25">
      <c r="A91" s="1" t="str">
        <f t="shared" si="35"/>
        <v>D</v>
      </c>
      <c r="B91" s="86"/>
      <c r="C91" s="87"/>
      <c r="D91" s="86"/>
      <c r="E91" s="40"/>
      <c r="F91" s="41" t="str">
        <f t="shared" si="36"/>
        <v>D</v>
      </c>
      <c r="G91" s="42"/>
      <c r="H91" s="71">
        <v>0</v>
      </c>
      <c r="I91" s="44"/>
      <c r="J91" s="45"/>
      <c r="K91" s="46"/>
      <c r="L91" s="47" t="str">
        <f t="shared" si="37"/>
        <v/>
      </c>
      <c r="M91" s="48" t="str">
        <f t="shared" si="38"/>
        <v/>
      </c>
      <c r="N91" s="49" t="str">
        <f t="shared" si="39"/>
        <v/>
      </c>
      <c r="O91" s="48" t="str">
        <f>IF($N$4:$N$101="","",RANK(N91,$N$4:N105,1))</f>
        <v/>
      </c>
      <c r="P91" s="49" t="str">
        <f t="shared" si="40"/>
        <v/>
      </c>
      <c r="Q91" s="48" t="str">
        <f t="shared" si="41"/>
        <v/>
      </c>
      <c r="R91" s="49" t="str">
        <f t="shared" si="42"/>
        <v/>
      </c>
      <c r="S91" s="47" t="str">
        <f t="shared" si="70"/>
        <v/>
      </c>
      <c r="W91" t="str">
        <f t="shared" si="44"/>
        <v/>
      </c>
      <c r="X91" t="str">
        <f t="shared" si="45"/>
        <v/>
      </c>
      <c r="Y91" t="str">
        <f t="shared" si="46"/>
        <v/>
      </c>
      <c r="Z91" t="str">
        <f t="shared" si="47"/>
        <v/>
      </c>
      <c r="AA91" t="str">
        <f t="shared" si="48"/>
        <v/>
      </c>
      <c r="AB91" t="str">
        <f t="shared" si="49"/>
        <v/>
      </c>
      <c r="AC91" t="str">
        <f t="shared" si="50"/>
        <v/>
      </c>
      <c r="AD91" t="str">
        <f t="shared" si="51"/>
        <v/>
      </c>
      <c r="AE91" t="str">
        <f t="shared" si="52"/>
        <v/>
      </c>
      <c r="AF91" t="str">
        <f t="shared" si="53"/>
        <v/>
      </c>
      <c r="AG91" t="str">
        <f t="shared" si="54"/>
        <v/>
      </c>
      <c r="AH91" t="str">
        <f t="shared" si="55"/>
        <v/>
      </c>
      <c r="AI91" t="str">
        <f t="shared" si="56"/>
        <v/>
      </c>
      <c r="AJ91" t="str">
        <f t="shared" si="57"/>
        <v/>
      </c>
      <c r="AK91" t="str">
        <f t="shared" si="58"/>
        <v/>
      </c>
      <c r="AL91" t="str">
        <f t="shared" si="59"/>
        <v/>
      </c>
      <c r="AM91" t="str">
        <f t="shared" si="60"/>
        <v/>
      </c>
      <c r="AN91" t="str">
        <f t="shared" si="61"/>
        <v/>
      </c>
      <c r="AO91" t="str">
        <f t="shared" si="62"/>
        <v/>
      </c>
      <c r="AP91" t="str">
        <f t="shared" si="63"/>
        <v/>
      </c>
      <c r="AQ91" t="str">
        <f t="shared" si="64"/>
        <v/>
      </c>
      <c r="AR91" t="str">
        <f t="shared" si="65"/>
        <v/>
      </c>
      <c r="AS91" t="str">
        <f t="shared" si="66"/>
        <v/>
      </c>
      <c r="AT91" t="str">
        <f t="shared" si="67"/>
        <v/>
      </c>
      <c r="AU91" t="str">
        <f t="shared" si="68"/>
        <v/>
      </c>
      <c r="AV91" t="str">
        <f t="shared" si="69"/>
        <v/>
      </c>
    </row>
    <row r="92" spans="1:48" ht="15.75" x14ac:dyDescent="0.25">
      <c r="A92" s="1" t="str">
        <f t="shared" si="35"/>
        <v>D</v>
      </c>
      <c r="B92" s="86"/>
      <c r="C92" s="87"/>
      <c r="D92" s="86"/>
      <c r="E92" s="40"/>
      <c r="F92" s="41" t="str">
        <f t="shared" si="36"/>
        <v>D</v>
      </c>
      <c r="G92" s="42"/>
      <c r="H92" s="71">
        <v>0</v>
      </c>
      <c r="I92" s="44"/>
      <c r="J92" s="45"/>
      <c r="K92" s="46"/>
      <c r="L92" s="47" t="str">
        <f t="shared" si="37"/>
        <v/>
      </c>
      <c r="M92" s="48" t="str">
        <f t="shared" si="38"/>
        <v/>
      </c>
      <c r="N92" s="49" t="str">
        <f t="shared" si="39"/>
        <v/>
      </c>
      <c r="O92" s="48" t="str">
        <f>IF($N$4:$N$101="","",RANK(N92,$N$4:N105,1))</f>
        <v/>
      </c>
      <c r="P92" s="49" t="str">
        <f t="shared" si="40"/>
        <v/>
      </c>
      <c r="Q92" s="48" t="str">
        <f t="shared" si="41"/>
        <v/>
      </c>
      <c r="R92" s="49" t="str">
        <f t="shared" si="42"/>
        <v/>
      </c>
      <c r="S92" s="47" t="str">
        <f t="shared" si="70"/>
        <v/>
      </c>
      <c r="W92" t="str">
        <f t="shared" si="44"/>
        <v/>
      </c>
      <c r="X92" t="str">
        <f t="shared" si="45"/>
        <v/>
      </c>
      <c r="Y92" t="str">
        <f t="shared" si="46"/>
        <v/>
      </c>
      <c r="Z92" t="str">
        <f t="shared" si="47"/>
        <v/>
      </c>
      <c r="AA92" t="str">
        <f t="shared" si="48"/>
        <v/>
      </c>
      <c r="AB92" t="str">
        <f t="shared" si="49"/>
        <v/>
      </c>
      <c r="AC92" t="str">
        <f t="shared" si="50"/>
        <v/>
      </c>
      <c r="AD92" t="str">
        <f t="shared" si="51"/>
        <v/>
      </c>
      <c r="AE92" t="str">
        <f t="shared" si="52"/>
        <v/>
      </c>
      <c r="AF92" t="str">
        <f t="shared" si="53"/>
        <v/>
      </c>
      <c r="AG92" t="str">
        <f t="shared" si="54"/>
        <v/>
      </c>
      <c r="AH92" t="str">
        <f t="shared" si="55"/>
        <v/>
      </c>
      <c r="AI92" t="str">
        <f t="shared" si="56"/>
        <v/>
      </c>
      <c r="AJ92" t="str">
        <f t="shared" si="57"/>
        <v/>
      </c>
      <c r="AK92" t="str">
        <f t="shared" si="58"/>
        <v/>
      </c>
      <c r="AL92" t="str">
        <f t="shared" si="59"/>
        <v/>
      </c>
      <c r="AM92" t="str">
        <f t="shared" si="60"/>
        <v/>
      </c>
      <c r="AN92" t="str">
        <f t="shared" si="61"/>
        <v/>
      </c>
      <c r="AO92" t="str">
        <f t="shared" si="62"/>
        <v/>
      </c>
      <c r="AP92" t="str">
        <f t="shared" si="63"/>
        <v/>
      </c>
      <c r="AQ92" t="str">
        <f t="shared" si="64"/>
        <v/>
      </c>
      <c r="AR92" t="str">
        <f t="shared" si="65"/>
        <v/>
      </c>
      <c r="AS92" t="str">
        <f t="shared" si="66"/>
        <v/>
      </c>
      <c r="AT92" t="str">
        <f t="shared" si="67"/>
        <v/>
      </c>
      <c r="AU92" t="str">
        <f t="shared" si="68"/>
        <v/>
      </c>
      <c r="AV92" t="str">
        <f t="shared" si="69"/>
        <v/>
      </c>
    </row>
    <row r="93" spans="1:48" ht="15.75" x14ac:dyDescent="0.25">
      <c r="A93" s="1" t="str">
        <f t="shared" si="35"/>
        <v>D</v>
      </c>
      <c r="B93" s="86"/>
      <c r="C93" s="87"/>
      <c r="D93" s="86"/>
      <c r="E93" s="40"/>
      <c r="F93" s="41" t="str">
        <f t="shared" si="36"/>
        <v>D</v>
      </c>
      <c r="G93" s="42"/>
      <c r="H93" s="71">
        <v>0</v>
      </c>
      <c r="I93" s="44"/>
      <c r="J93" s="45"/>
      <c r="K93" s="46"/>
      <c r="L93" s="47" t="str">
        <f t="shared" si="37"/>
        <v/>
      </c>
      <c r="M93" s="48" t="str">
        <f t="shared" si="38"/>
        <v/>
      </c>
      <c r="N93" s="49" t="str">
        <f t="shared" si="39"/>
        <v/>
      </c>
      <c r="O93" s="48" t="str">
        <f>IF($N$4:$N$101="","",RANK(N93,$N$4:N105,1))</f>
        <v/>
      </c>
      <c r="P93" s="49" t="str">
        <f t="shared" si="40"/>
        <v/>
      </c>
      <c r="Q93" s="48" t="str">
        <f t="shared" si="41"/>
        <v/>
      </c>
      <c r="R93" s="49" t="str">
        <f t="shared" si="42"/>
        <v/>
      </c>
      <c r="S93" s="47" t="str">
        <f t="shared" si="70"/>
        <v/>
      </c>
      <c r="W93" t="str">
        <f t="shared" si="44"/>
        <v/>
      </c>
      <c r="X93" t="str">
        <f t="shared" si="45"/>
        <v/>
      </c>
      <c r="Y93" t="str">
        <f t="shared" si="46"/>
        <v/>
      </c>
      <c r="Z93" t="str">
        <f t="shared" si="47"/>
        <v/>
      </c>
      <c r="AA93" t="str">
        <f t="shared" si="48"/>
        <v/>
      </c>
      <c r="AB93" t="str">
        <f t="shared" si="49"/>
        <v/>
      </c>
      <c r="AC93" t="str">
        <f t="shared" si="50"/>
        <v/>
      </c>
      <c r="AD93" t="str">
        <f t="shared" si="51"/>
        <v/>
      </c>
      <c r="AE93" t="str">
        <f t="shared" si="52"/>
        <v/>
      </c>
      <c r="AF93" t="str">
        <f t="shared" si="53"/>
        <v/>
      </c>
      <c r="AG93" t="str">
        <f t="shared" si="54"/>
        <v/>
      </c>
      <c r="AH93" t="str">
        <f t="shared" si="55"/>
        <v/>
      </c>
      <c r="AI93" t="str">
        <f t="shared" si="56"/>
        <v/>
      </c>
      <c r="AJ93" t="str">
        <f t="shared" si="57"/>
        <v/>
      </c>
      <c r="AK93" t="str">
        <f t="shared" si="58"/>
        <v/>
      </c>
      <c r="AL93" t="str">
        <f t="shared" si="59"/>
        <v/>
      </c>
      <c r="AM93" t="str">
        <f t="shared" si="60"/>
        <v/>
      </c>
      <c r="AN93" t="str">
        <f t="shared" si="61"/>
        <v/>
      </c>
      <c r="AO93" t="str">
        <f t="shared" si="62"/>
        <v/>
      </c>
      <c r="AP93" t="str">
        <f t="shared" si="63"/>
        <v/>
      </c>
      <c r="AQ93" t="str">
        <f t="shared" si="64"/>
        <v/>
      </c>
      <c r="AR93" t="str">
        <f t="shared" si="65"/>
        <v/>
      </c>
      <c r="AS93" t="str">
        <f t="shared" si="66"/>
        <v/>
      </c>
      <c r="AT93" t="str">
        <f t="shared" si="67"/>
        <v/>
      </c>
      <c r="AU93" t="str">
        <f t="shared" si="68"/>
        <v/>
      </c>
      <c r="AV93" t="str">
        <f t="shared" si="69"/>
        <v/>
      </c>
    </row>
    <row r="94" spans="1:48" ht="15.75" x14ac:dyDescent="0.25">
      <c r="A94" s="1" t="str">
        <f t="shared" si="35"/>
        <v>D</v>
      </c>
      <c r="B94" s="86"/>
      <c r="C94" s="87"/>
      <c r="D94" s="86"/>
      <c r="E94" s="40"/>
      <c r="F94" s="41" t="str">
        <f t="shared" si="36"/>
        <v>D</v>
      </c>
      <c r="G94" s="42"/>
      <c r="H94" s="71">
        <v>0</v>
      </c>
      <c r="I94" s="44"/>
      <c r="J94" s="45"/>
      <c r="K94" s="46"/>
      <c r="L94" s="47" t="str">
        <f t="shared" si="37"/>
        <v/>
      </c>
      <c r="M94" s="48" t="str">
        <f t="shared" si="38"/>
        <v/>
      </c>
      <c r="N94" s="49" t="str">
        <f t="shared" si="39"/>
        <v/>
      </c>
      <c r="O94" s="48" t="str">
        <f>IF($N$4:$N$101="","",RANK(N94,$N$4:N105,1))</f>
        <v/>
      </c>
      <c r="P94" s="49" t="str">
        <f t="shared" si="40"/>
        <v/>
      </c>
      <c r="Q94" s="48" t="str">
        <f t="shared" si="41"/>
        <v/>
      </c>
      <c r="R94" s="49" t="str">
        <f t="shared" si="42"/>
        <v/>
      </c>
      <c r="S94" s="47" t="str">
        <f t="shared" si="70"/>
        <v/>
      </c>
      <c r="W94" t="str">
        <f t="shared" si="44"/>
        <v/>
      </c>
      <c r="X94" t="str">
        <f t="shared" si="45"/>
        <v/>
      </c>
      <c r="Y94" t="str">
        <f t="shared" si="46"/>
        <v/>
      </c>
      <c r="Z94" t="str">
        <f t="shared" si="47"/>
        <v/>
      </c>
      <c r="AA94" t="str">
        <f t="shared" si="48"/>
        <v/>
      </c>
      <c r="AB94" t="str">
        <f t="shared" si="49"/>
        <v/>
      </c>
      <c r="AC94" t="str">
        <f t="shared" si="50"/>
        <v/>
      </c>
      <c r="AD94" t="str">
        <f t="shared" si="51"/>
        <v/>
      </c>
      <c r="AE94" t="str">
        <f t="shared" si="52"/>
        <v/>
      </c>
      <c r="AF94" t="str">
        <f t="shared" si="53"/>
        <v/>
      </c>
      <c r="AG94" t="str">
        <f t="shared" si="54"/>
        <v/>
      </c>
      <c r="AH94" t="str">
        <f t="shared" si="55"/>
        <v/>
      </c>
      <c r="AI94" t="str">
        <f t="shared" si="56"/>
        <v/>
      </c>
      <c r="AJ94" t="str">
        <f t="shared" si="57"/>
        <v/>
      </c>
      <c r="AK94" t="str">
        <f t="shared" si="58"/>
        <v/>
      </c>
      <c r="AL94" t="str">
        <f t="shared" si="59"/>
        <v/>
      </c>
      <c r="AM94" t="str">
        <f t="shared" si="60"/>
        <v/>
      </c>
      <c r="AN94" t="str">
        <f t="shared" si="61"/>
        <v/>
      </c>
      <c r="AO94" t="str">
        <f t="shared" si="62"/>
        <v/>
      </c>
      <c r="AP94" t="str">
        <f t="shared" si="63"/>
        <v/>
      </c>
      <c r="AQ94" t="str">
        <f t="shared" si="64"/>
        <v/>
      </c>
      <c r="AR94" t="str">
        <f t="shared" si="65"/>
        <v/>
      </c>
      <c r="AS94" t="str">
        <f t="shared" si="66"/>
        <v/>
      </c>
      <c r="AT94" t="str">
        <f t="shared" si="67"/>
        <v/>
      </c>
      <c r="AU94" t="str">
        <f t="shared" si="68"/>
        <v/>
      </c>
      <c r="AV94" t="str">
        <f t="shared" si="69"/>
        <v/>
      </c>
    </row>
    <row r="95" spans="1:48" ht="15.75" x14ac:dyDescent="0.25">
      <c r="A95" s="1" t="str">
        <f t="shared" si="35"/>
        <v>D</v>
      </c>
      <c r="B95" s="86"/>
      <c r="C95" s="87"/>
      <c r="D95" s="86"/>
      <c r="E95" s="40"/>
      <c r="F95" s="41" t="str">
        <f t="shared" si="36"/>
        <v>D</v>
      </c>
      <c r="G95" s="42"/>
      <c r="H95" s="71">
        <v>0</v>
      </c>
      <c r="I95" s="44"/>
      <c r="J95" s="45"/>
      <c r="K95" s="46"/>
      <c r="L95" s="47" t="str">
        <f t="shared" si="37"/>
        <v/>
      </c>
      <c r="M95" s="48" t="str">
        <f t="shared" si="38"/>
        <v/>
      </c>
      <c r="N95" s="49" t="str">
        <f t="shared" si="39"/>
        <v/>
      </c>
      <c r="O95" s="48" t="str">
        <f>IF($N$4:$N$101="","",RANK(N95,$N$4:N105,1))</f>
        <v/>
      </c>
      <c r="P95" s="49" t="str">
        <f t="shared" si="40"/>
        <v/>
      </c>
      <c r="Q95" s="48" t="str">
        <f t="shared" si="41"/>
        <v/>
      </c>
      <c r="R95" s="49" t="str">
        <f t="shared" si="42"/>
        <v/>
      </c>
      <c r="S95" s="47" t="str">
        <f t="shared" si="70"/>
        <v/>
      </c>
      <c r="W95" t="str">
        <f t="shared" si="44"/>
        <v/>
      </c>
      <c r="X95" t="str">
        <f t="shared" si="45"/>
        <v/>
      </c>
      <c r="Y95" t="str">
        <f t="shared" si="46"/>
        <v/>
      </c>
      <c r="Z95" t="str">
        <f t="shared" si="47"/>
        <v/>
      </c>
      <c r="AA95" t="str">
        <f t="shared" si="48"/>
        <v/>
      </c>
      <c r="AB95" t="str">
        <f t="shared" si="49"/>
        <v/>
      </c>
      <c r="AC95" t="str">
        <f t="shared" si="50"/>
        <v/>
      </c>
      <c r="AD95" t="str">
        <f t="shared" si="51"/>
        <v/>
      </c>
      <c r="AE95" t="str">
        <f t="shared" si="52"/>
        <v/>
      </c>
      <c r="AF95" t="str">
        <f t="shared" si="53"/>
        <v/>
      </c>
      <c r="AG95" t="str">
        <f t="shared" si="54"/>
        <v/>
      </c>
      <c r="AH95" t="str">
        <f t="shared" si="55"/>
        <v/>
      </c>
      <c r="AI95" t="str">
        <f t="shared" si="56"/>
        <v/>
      </c>
      <c r="AJ95" t="str">
        <f t="shared" si="57"/>
        <v/>
      </c>
      <c r="AK95" t="str">
        <f t="shared" si="58"/>
        <v/>
      </c>
      <c r="AL95" t="str">
        <f t="shared" si="59"/>
        <v/>
      </c>
      <c r="AM95" t="str">
        <f t="shared" si="60"/>
        <v/>
      </c>
      <c r="AN95" t="str">
        <f t="shared" si="61"/>
        <v/>
      </c>
      <c r="AO95" t="str">
        <f t="shared" si="62"/>
        <v/>
      </c>
      <c r="AP95" t="str">
        <f t="shared" si="63"/>
        <v/>
      </c>
      <c r="AQ95" t="str">
        <f t="shared" si="64"/>
        <v/>
      </c>
      <c r="AR95" t="str">
        <f t="shared" si="65"/>
        <v/>
      </c>
      <c r="AS95" t="str">
        <f t="shared" si="66"/>
        <v/>
      </c>
      <c r="AT95" t="str">
        <f t="shared" si="67"/>
        <v/>
      </c>
      <c r="AU95" t="str">
        <f t="shared" si="68"/>
        <v/>
      </c>
      <c r="AV95" t="str">
        <f t="shared" si="69"/>
        <v/>
      </c>
    </row>
    <row r="96" spans="1:48" ht="15.75" x14ac:dyDescent="0.25">
      <c r="A96" s="1" t="str">
        <f t="shared" si="35"/>
        <v>D</v>
      </c>
      <c r="B96" s="86"/>
      <c r="C96" s="87"/>
      <c r="D96" s="86"/>
      <c r="E96" s="40"/>
      <c r="F96" s="41" t="str">
        <f t="shared" si="36"/>
        <v>D</v>
      </c>
      <c r="G96" s="42"/>
      <c r="H96" s="71">
        <v>0</v>
      </c>
      <c r="I96" s="44"/>
      <c r="J96" s="45"/>
      <c r="K96" s="46"/>
      <c r="L96" s="47" t="str">
        <f t="shared" si="37"/>
        <v/>
      </c>
      <c r="M96" s="48" t="str">
        <f t="shared" si="38"/>
        <v/>
      </c>
      <c r="N96" s="49" t="str">
        <f t="shared" si="39"/>
        <v/>
      </c>
      <c r="O96" s="48" t="str">
        <f>IF($N$4:$N$101="","",RANK(N96,$N$4:N105,1))</f>
        <v/>
      </c>
      <c r="P96" s="49" t="str">
        <f t="shared" si="40"/>
        <v/>
      </c>
      <c r="Q96" s="48" t="str">
        <f t="shared" si="41"/>
        <v/>
      </c>
      <c r="R96" s="49" t="str">
        <f t="shared" si="42"/>
        <v/>
      </c>
      <c r="S96" s="47" t="str">
        <f t="shared" si="70"/>
        <v/>
      </c>
      <c r="W96" t="str">
        <f t="shared" si="44"/>
        <v/>
      </c>
      <c r="X96" t="str">
        <f t="shared" si="45"/>
        <v/>
      </c>
      <c r="Y96" t="str">
        <f t="shared" si="46"/>
        <v/>
      </c>
      <c r="Z96" t="str">
        <f t="shared" si="47"/>
        <v/>
      </c>
      <c r="AA96" t="str">
        <f t="shared" si="48"/>
        <v/>
      </c>
      <c r="AB96" t="str">
        <f t="shared" si="49"/>
        <v/>
      </c>
      <c r="AC96" t="str">
        <f t="shared" si="50"/>
        <v/>
      </c>
      <c r="AD96" t="str">
        <f t="shared" si="51"/>
        <v/>
      </c>
      <c r="AE96" t="str">
        <f t="shared" si="52"/>
        <v/>
      </c>
      <c r="AF96" t="str">
        <f t="shared" si="53"/>
        <v/>
      </c>
      <c r="AG96" t="str">
        <f t="shared" si="54"/>
        <v/>
      </c>
      <c r="AH96" t="str">
        <f t="shared" si="55"/>
        <v/>
      </c>
      <c r="AI96" t="str">
        <f t="shared" si="56"/>
        <v/>
      </c>
      <c r="AJ96" t="str">
        <f t="shared" si="57"/>
        <v/>
      </c>
      <c r="AK96" t="str">
        <f t="shared" si="58"/>
        <v/>
      </c>
      <c r="AL96" t="str">
        <f t="shared" si="59"/>
        <v/>
      </c>
      <c r="AM96" t="str">
        <f t="shared" si="60"/>
        <v/>
      </c>
      <c r="AN96" t="str">
        <f t="shared" si="61"/>
        <v/>
      </c>
      <c r="AO96" t="str">
        <f t="shared" si="62"/>
        <v/>
      </c>
      <c r="AP96" t="str">
        <f t="shared" si="63"/>
        <v/>
      </c>
      <c r="AQ96" t="str">
        <f t="shared" si="64"/>
        <v/>
      </c>
      <c r="AR96" t="str">
        <f t="shared" si="65"/>
        <v/>
      </c>
      <c r="AS96" t="str">
        <f t="shared" si="66"/>
        <v/>
      </c>
      <c r="AT96" t="str">
        <f t="shared" si="67"/>
        <v/>
      </c>
      <c r="AU96" t="str">
        <f t="shared" si="68"/>
        <v/>
      </c>
      <c r="AV96" t="str">
        <f t="shared" si="69"/>
        <v/>
      </c>
    </row>
    <row r="97" spans="1:48" ht="15.75" x14ac:dyDescent="0.25">
      <c r="A97" s="1" t="str">
        <f t="shared" si="35"/>
        <v>D</v>
      </c>
      <c r="B97" s="86"/>
      <c r="C97" s="87"/>
      <c r="D97" s="86"/>
      <c r="E97" s="40"/>
      <c r="F97" s="41" t="str">
        <f t="shared" si="36"/>
        <v>D</v>
      </c>
      <c r="G97" s="42"/>
      <c r="H97" s="71">
        <v>0</v>
      </c>
      <c r="I97" s="44"/>
      <c r="J97" s="45"/>
      <c r="K97" s="46"/>
      <c r="L97" s="47" t="str">
        <f t="shared" si="37"/>
        <v/>
      </c>
      <c r="M97" s="48" t="str">
        <f t="shared" si="38"/>
        <v/>
      </c>
      <c r="N97" s="49" t="str">
        <f t="shared" si="39"/>
        <v/>
      </c>
      <c r="O97" s="48" t="str">
        <f>IF($N$4:$N$101="","",RANK(N97,$N$4:N105,1))</f>
        <v/>
      </c>
      <c r="P97" s="49" t="str">
        <f t="shared" si="40"/>
        <v/>
      </c>
      <c r="Q97" s="48" t="str">
        <f t="shared" si="41"/>
        <v/>
      </c>
      <c r="R97" s="49" t="str">
        <f t="shared" si="42"/>
        <v/>
      </c>
      <c r="S97" s="47" t="str">
        <f t="shared" si="70"/>
        <v/>
      </c>
      <c r="W97" t="str">
        <f t="shared" si="44"/>
        <v/>
      </c>
      <c r="X97" t="str">
        <f t="shared" si="45"/>
        <v/>
      </c>
      <c r="Y97" t="str">
        <f t="shared" si="46"/>
        <v/>
      </c>
      <c r="Z97" t="str">
        <f t="shared" si="47"/>
        <v/>
      </c>
      <c r="AA97" t="str">
        <f t="shared" si="48"/>
        <v/>
      </c>
      <c r="AB97" t="str">
        <f t="shared" si="49"/>
        <v/>
      </c>
      <c r="AC97" t="str">
        <f t="shared" si="50"/>
        <v/>
      </c>
      <c r="AD97" t="str">
        <f t="shared" si="51"/>
        <v/>
      </c>
      <c r="AE97" t="str">
        <f t="shared" si="52"/>
        <v/>
      </c>
      <c r="AF97" t="str">
        <f t="shared" si="53"/>
        <v/>
      </c>
      <c r="AG97" t="str">
        <f t="shared" si="54"/>
        <v/>
      </c>
      <c r="AH97" t="str">
        <f t="shared" si="55"/>
        <v/>
      </c>
      <c r="AI97" t="str">
        <f t="shared" si="56"/>
        <v/>
      </c>
      <c r="AJ97" t="str">
        <f t="shared" si="57"/>
        <v/>
      </c>
      <c r="AK97" t="str">
        <f t="shared" si="58"/>
        <v/>
      </c>
      <c r="AL97" t="str">
        <f t="shared" si="59"/>
        <v/>
      </c>
      <c r="AM97" t="str">
        <f t="shared" si="60"/>
        <v/>
      </c>
      <c r="AN97" t="str">
        <f t="shared" si="61"/>
        <v/>
      </c>
      <c r="AO97" t="str">
        <f t="shared" si="62"/>
        <v/>
      </c>
      <c r="AP97" t="str">
        <f t="shared" si="63"/>
        <v/>
      </c>
      <c r="AQ97" t="str">
        <f t="shared" si="64"/>
        <v/>
      </c>
      <c r="AR97" t="str">
        <f t="shared" si="65"/>
        <v/>
      </c>
      <c r="AS97" t="str">
        <f t="shared" si="66"/>
        <v/>
      </c>
      <c r="AT97" t="str">
        <f t="shared" si="67"/>
        <v/>
      </c>
      <c r="AU97" t="str">
        <f t="shared" si="68"/>
        <v/>
      </c>
      <c r="AV97" t="str">
        <f t="shared" si="69"/>
        <v/>
      </c>
    </row>
    <row r="98" spans="1:48" ht="15.75" x14ac:dyDescent="0.25">
      <c r="A98" s="1" t="str">
        <f t="shared" si="35"/>
        <v>D</v>
      </c>
      <c r="B98" s="86"/>
      <c r="C98" s="87"/>
      <c r="D98" s="86"/>
      <c r="E98" s="40"/>
      <c r="F98" s="41" t="str">
        <f t="shared" si="36"/>
        <v>D</v>
      </c>
      <c r="G98" s="42"/>
      <c r="H98" s="71">
        <v>0</v>
      </c>
      <c r="I98" s="44"/>
      <c r="J98" s="45"/>
      <c r="K98" s="46"/>
      <c r="L98" s="47" t="str">
        <f t="shared" si="37"/>
        <v/>
      </c>
      <c r="M98" s="48" t="str">
        <f t="shared" si="38"/>
        <v/>
      </c>
      <c r="N98" s="49" t="str">
        <f t="shared" si="39"/>
        <v/>
      </c>
      <c r="O98" s="48" t="str">
        <f>IF($N$4:$N$101="","",RANK(N98,$N$4:N105,1))</f>
        <v/>
      </c>
      <c r="P98" s="49" t="str">
        <f t="shared" si="40"/>
        <v/>
      </c>
      <c r="Q98" s="48" t="str">
        <f t="shared" si="41"/>
        <v/>
      </c>
      <c r="R98" s="49" t="str">
        <f t="shared" si="42"/>
        <v/>
      </c>
      <c r="S98" s="47" t="str">
        <f t="shared" si="70"/>
        <v/>
      </c>
      <c r="W98" t="str">
        <f t="shared" si="44"/>
        <v/>
      </c>
      <c r="X98" t="str">
        <f t="shared" si="45"/>
        <v/>
      </c>
      <c r="Y98" t="str">
        <f t="shared" si="46"/>
        <v/>
      </c>
      <c r="Z98" t="str">
        <f t="shared" si="47"/>
        <v/>
      </c>
      <c r="AA98" t="str">
        <f t="shared" si="48"/>
        <v/>
      </c>
      <c r="AB98" t="str">
        <f t="shared" si="49"/>
        <v/>
      </c>
      <c r="AC98" t="str">
        <f t="shared" si="50"/>
        <v/>
      </c>
      <c r="AD98" t="str">
        <f t="shared" si="51"/>
        <v/>
      </c>
      <c r="AE98" t="str">
        <f t="shared" si="52"/>
        <v/>
      </c>
      <c r="AF98" t="str">
        <f t="shared" si="53"/>
        <v/>
      </c>
      <c r="AG98" t="str">
        <f t="shared" si="54"/>
        <v/>
      </c>
      <c r="AH98" t="str">
        <f t="shared" si="55"/>
        <v/>
      </c>
      <c r="AI98" t="str">
        <f t="shared" si="56"/>
        <v/>
      </c>
      <c r="AJ98" t="str">
        <f t="shared" si="57"/>
        <v/>
      </c>
      <c r="AK98" t="str">
        <f t="shared" si="58"/>
        <v/>
      </c>
      <c r="AL98" t="str">
        <f t="shared" si="59"/>
        <v/>
      </c>
      <c r="AM98" t="str">
        <f t="shared" si="60"/>
        <v/>
      </c>
      <c r="AN98" t="str">
        <f t="shared" si="61"/>
        <v/>
      </c>
      <c r="AO98" t="str">
        <f t="shared" si="62"/>
        <v/>
      </c>
      <c r="AP98" t="str">
        <f t="shared" si="63"/>
        <v/>
      </c>
      <c r="AQ98" t="str">
        <f t="shared" si="64"/>
        <v/>
      </c>
      <c r="AR98" t="str">
        <f t="shared" si="65"/>
        <v/>
      </c>
      <c r="AS98" t="str">
        <f t="shared" si="66"/>
        <v/>
      </c>
      <c r="AT98" t="str">
        <f t="shared" si="67"/>
        <v/>
      </c>
      <c r="AU98" t="str">
        <f t="shared" si="68"/>
        <v/>
      </c>
      <c r="AV98" t="str">
        <f t="shared" si="69"/>
        <v/>
      </c>
    </row>
    <row r="99" spans="1:48" ht="15.75" x14ac:dyDescent="0.25">
      <c r="A99" s="1" t="str">
        <f t="shared" si="35"/>
        <v>D</v>
      </c>
      <c r="B99" s="85"/>
      <c r="C99" s="82"/>
      <c r="D99" s="85"/>
      <c r="E99" s="40"/>
      <c r="F99" s="41" t="str">
        <f t="shared" si="36"/>
        <v>D</v>
      </c>
      <c r="G99" s="42"/>
      <c r="H99" s="71">
        <v>0</v>
      </c>
      <c r="I99" s="44"/>
      <c r="J99" s="45"/>
      <c r="K99" s="46"/>
      <c r="L99" s="47" t="str">
        <f t="shared" si="37"/>
        <v/>
      </c>
      <c r="M99" s="48" t="str">
        <f t="shared" si="38"/>
        <v/>
      </c>
      <c r="N99" s="49" t="str">
        <f t="shared" si="39"/>
        <v/>
      </c>
      <c r="O99" s="48" t="str">
        <f>IF($N$4:$N$101="","",RANK(N99,$N$4:N105,1))</f>
        <v/>
      </c>
      <c r="P99" s="49" t="str">
        <f t="shared" si="40"/>
        <v/>
      </c>
      <c r="Q99" s="48" t="str">
        <f t="shared" si="41"/>
        <v/>
      </c>
      <c r="R99" s="49" t="str">
        <f t="shared" si="42"/>
        <v/>
      </c>
      <c r="S99" s="47" t="str">
        <f t="shared" si="70"/>
        <v/>
      </c>
      <c r="W99" t="str">
        <f t="shared" si="44"/>
        <v/>
      </c>
      <c r="X99" t="str">
        <f t="shared" si="45"/>
        <v/>
      </c>
      <c r="Y99" t="str">
        <f t="shared" si="46"/>
        <v/>
      </c>
      <c r="Z99" t="str">
        <f t="shared" si="47"/>
        <v/>
      </c>
      <c r="AA99" t="str">
        <f t="shared" si="48"/>
        <v/>
      </c>
      <c r="AB99" t="str">
        <f t="shared" si="49"/>
        <v/>
      </c>
      <c r="AC99" t="str">
        <f t="shared" si="50"/>
        <v/>
      </c>
      <c r="AD99" t="str">
        <f t="shared" si="51"/>
        <v/>
      </c>
      <c r="AE99" t="str">
        <f t="shared" si="52"/>
        <v/>
      </c>
      <c r="AF99" t="str">
        <f t="shared" si="53"/>
        <v/>
      </c>
      <c r="AG99" t="str">
        <f t="shared" si="54"/>
        <v/>
      </c>
      <c r="AH99" t="str">
        <f t="shared" si="55"/>
        <v/>
      </c>
      <c r="AI99" t="str">
        <f t="shared" si="56"/>
        <v/>
      </c>
      <c r="AJ99" t="str">
        <f t="shared" si="57"/>
        <v/>
      </c>
      <c r="AK99" t="str">
        <f t="shared" si="58"/>
        <v/>
      </c>
      <c r="AL99" t="str">
        <f t="shared" si="59"/>
        <v/>
      </c>
      <c r="AM99" t="str">
        <f t="shared" si="60"/>
        <v/>
      </c>
      <c r="AN99" t="str">
        <f t="shared" si="61"/>
        <v/>
      </c>
      <c r="AO99" t="str">
        <f t="shared" si="62"/>
        <v/>
      </c>
      <c r="AP99" t="str">
        <f t="shared" si="63"/>
        <v/>
      </c>
      <c r="AQ99" t="str">
        <f t="shared" si="64"/>
        <v/>
      </c>
      <c r="AR99" t="str">
        <f t="shared" si="65"/>
        <v/>
      </c>
      <c r="AS99" t="str">
        <f t="shared" si="66"/>
        <v/>
      </c>
      <c r="AT99" t="str">
        <f t="shared" si="67"/>
        <v/>
      </c>
      <c r="AU99" t="str">
        <f t="shared" si="68"/>
        <v/>
      </c>
      <c r="AV99" t="str">
        <f t="shared" si="69"/>
        <v/>
      </c>
    </row>
    <row r="100" spans="1:48" ht="15.75" x14ac:dyDescent="0.25">
      <c r="A100" s="1" t="str">
        <f t="shared" si="35"/>
        <v>D</v>
      </c>
      <c r="B100" s="85"/>
      <c r="C100" s="82"/>
      <c r="D100" s="85"/>
      <c r="E100" s="40"/>
      <c r="F100" s="41" t="str">
        <f t="shared" si="36"/>
        <v>D</v>
      </c>
      <c r="G100" s="42"/>
      <c r="H100" s="71">
        <v>0</v>
      </c>
      <c r="I100" s="44"/>
      <c r="J100" s="45"/>
      <c r="K100" s="46"/>
      <c r="L100" s="47" t="str">
        <f t="shared" si="37"/>
        <v/>
      </c>
      <c r="M100" s="48" t="str">
        <f>IF($L$4:$L$101="","",RANK(L100,$L$4:$L$101,1))</f>
        <v/>
      </c>
      <c r="N100" s="49" t="str">
        <f t="shared" si="39"/>
        <v/>
      </c>
      <c r="O100" s="48" t="str">
        <f>IF($N$4:$N$101="","",RANK(N100,$N$4:N105,1))</f>
        <v/>
      </c>
      <c r="P100" s="49" t="str">
        <f t="shared" si="40"/>
        <v/>
      </c>
      <c r="Q100" s="48" t="str">
        <f>IF($P$4:$P$101="","",RANK(P100,$P$4:$P$101,1))</f>
        <v/>
      </c>
      <c r="R100" s="49" t="str">
        <f t="shared" si="42"/>
        <v/>
      </c>
      <c r="S100" s="47" t="str">
        <f t="shared" si="70"/>
        <v/>
      </c>
      <c r="W100" t="str">
        <f t="shared" si="44"/>
        <v/>
      </c>
      <c r="X100" t="str">
        <f>IF(W100="","",IF(W100="D","D",RANK(W100,$W$4:$W$101,1)))</f>
        <v/>
      </c>
      <c r="Y100" t="str">
        <f t="shared" si="46"/>
        <v/>
      </c>
      <c r="Z100" t="str">
        <f>IF(Y100="","",IF(Y100="D","D",RANK(Y100,$Y$4:$Y$101,1)))</f>
        <v/>
      </c>
      <c r="AA100" t="str">
        <f t="shared" si="48"/>
        <v/>
      </c>
      <c r="AB100" t="str">
        <f>IF(AA100="","",IF(AA100="D","D",RANK(AA100,$AA$4:$AA$101,1)))</f>
        <v/>
      </c>
      <c r="AC100" t="str">
        <f t="shared" si="50"/>
        <v/>
      </c>
      <c r="AD100" t="str">
        <f>IF(AC100="","",IF(AC100="D","D",RANK(AC100,$AC$4:$AC$101,1)))</f>
        <v/>
      </c>
      <c r="AE100" t="str">
        <f t="shared" si="52"/>
        <v/>
      </c>
      <c r="AF100" t="str">
        <f>IF(AE100="","",IF(AE100="D","D",RANK(AE100,$AE$4:$AE$101,1)))</f>
        <v/>
      </c>
      <c r="AG100" t="str">
        <f t="shared" si="54"/>
        <v/>
      </c>
      <c r="AH100" t="str">
        <f>IF(AG100="","",IF(AG100="D","D",RANK(AG100,$AG$4:$AG$101,1)))</f>
        <v/>
      </c>
      <c r="AI100" t="str">
        <f t="shared" si="56"/>
        <v/>
      </c>
      <c r="AJ100" t="str">
        <f>IF(AI100="","",IF(AI100="D","D",RANK(AI100,$AI$4:$AI$101,1)))</f>
        <v/>
      </c>
      <c r="AK100" t="str">
        <f t="shared" si="58"/>
        <v/>
      </c>
      <c r="AL100" t="str">
        <f>IF(AK100="","",IF(AK100="D","D",RANK(AK100,$AK$4:$AK$101,1)))</f>
        <v/>
      </c>
      <c r="AM100" t="str">
        <f t="shared" si="60"/>
        <v/>
      </c>
      <c r="AN100" t="str">
        <f>IF(AM100="","",IF(AM100="D","D",RANK(AM100,$AM$4:$AM$101,1)))</f>
        <v/>
      </c>
      <c r="AO100" t="str">
        <f t="shared" si="62"/>
        <v/>
      </c>
      <c r="AP100" t="str">
        <f>IF(AO100="","",IF(AO100="D","D",RANK(AO100,$AO$4:$AO$101,1)))</f>
        <v/>
      </c>
      <c r="AQ100" t="str">
        <f t="shared" si="64"/>
        <v/>
      </c>
      <c r="AR100" t="str">
        <f>IF(AQ100="","",IF(AQ100="D","D",RANK(AQ100,$AQ$4:$AQ$101,1)))</f>
        <v/>
      </c>
      <c r="AS100" t="str">
        <f t="shared" si="66"/>
        <v/>
      </c>
      <c r="AT100" t="str">
        <f>IF(AS100="","",IF(AS100="D","D",RANK(AS100,$AS$4:$AS$101,1)))</f>
        <v/>
      </c>
      <c r="AU100" t="str">
        <f t="shared" si="68"/>
        <v/>
      </c>
      <c r="AV100" t="str">
        <f>IF(AU100="","",IF(AU100="D","D",RANK(AU100,$AU$4:$AU$101,1)))</f>
        <v/>
      </c>
    </row>
    <row r="101" spans="1:48" ht="15.75" x14ac:dyDescent="0.25">
      <c r="A101" s="1" t="str">
        <f t="shared" si="35"/>
        <v>D</v>
      </c>
      <c r="B101" s="85"/>
      <c r="C101" s="82"/>
      <c r="D101" s="85"/>
      <c r="E101" s="40"/>
      <c r="F101" s="41" t="str">
        <f t="shared" si="36"/>
        <v>D</v>
      </c>
      <c r="G101" s="42"/>
      <c r="H101" s="71">
        <v>0</v>
      </c>
      <c r="I101" s="44"/>
      <c r="J101" s="45"/>
      <c r="K101" s="46"/>
      <c r="L101" s="47" t="str">
        <f t="shared" si="37"/>
        <v/>
      </c>
      <c r="M101" s="48" t="str">
        <f>IF($L$4:$L$101="","",RANK(L101,$L$4:$L$101,1))</f>
        <v/>
      </c>
      <c r="N101" s="49" t="str">
        <f t="shared" si="39"/>
        <v/>
      </c>
      <c r="O101" s="48" t="str">
        <f>IF($N$4:$N$101="","",RANK(N101,$N$4:N105,1))</f>
        <v/>
      </c>
      <c r="P101" s="49" t="str">
        <f t="shared" si="40"/>
        <v/>
      </c>
      <c r="Q101" s="48" t="str">
        <f>IF($P$4:$P$101="","",RANK(P101,$P$4:$P$101,1))</f>
        <v/>
      </c>
      <c r="R101" s="49" t="str">
        <f t="shared" si="42"/>
        <v/>
      </c>
      <c r="S101" s="47"/>
      <c r="W101" t="str">
        <f t="shared" si="44"/>
        <v/>
      </c>
      <c r="X101" t="str">
        <f>IF(W101="","",IF(W101="D","D",RANK(W101,$W$4:$W$101,1)))</f>
        <v/>
      </c>
      <c r="Y101" t="str">
        <f t="shared" si="46"/>
        <v/>
      </c>
      <c r="Z101" t="str">
        <f>IF(Y101="","",IF(Y101="D","D",RANK(Y101,$Y$4:$Y$101,1)))</f>
        <v/>
      </c>
      <c r="AA101" t="str">
        <f t="shared" si="48"/>
        <v/>
      </c>
      <c r="AB101" t="str">
        <f>IF(AA101="","",IF(AA101="D","D",RANK(AA101,$AA$4:$AA$101,1)))</f>
        <v/>
      </c>
      <c r="AC101" t="str">
        <f t="shared" si="50"/>
        <v/>
      </c>
      <c r="AD101" t="str">
        <f>IF(AC101="","",IF(AC101="D","D",RANK(AC101,$AC$4:$AC$101,1)))</f>
        <v/>
      </c>
      <c r="AE101" t="str">
        <f t="shared" si="52"/>
        <v/>
      </c>
      <c r="AF101" t="str">
        <f>IF(AE101="","",IF(AE101="D","D",RANK(AE101,$AE$4:$AE$101,1)))</f>
        <v/>
      </c>
      <c r="AG101" t="str">
        <f t="shared" si="54"/>
        <v/>
      </c>
      <c r="AH101" t="str">
        <f>IF(AG101="","",IF(AG101="D","D",RANK(AG101,$AG$4:$AG$101,1)))</f>
        <v/>
      </c>
      <c r="AI101" t="str">
        <f t="shared" si="56"/>
        <v/>
      </c>
      <c r="AJ101" t="str">
        <f>IF(AI101="","",IF(AI101="D","D",RANK(AI101,$AI$4:$AI$101,1)))</f>
        <v/>
      </c>
      <c r="AK101" t="str">
        <f t="shared" si="58"/>
        <v/>
      </c>
      <c r="AL101" t="str">
        <f>IF(AK101="","",IF(AK101="D","D",RANK(AK101,$AK$4:$AK$101,1)))</f>
        <v/>
      </c>
      <c r="AM101" t="str">
        <f t="shared" si="60"/>
        <v/>
      </c>
      <c r="AN101" t="str">
        <f>IF(AM101="","",IF(AM101="D","D",RANK(AM101,$AM$4:$AM$101,1)))</f>
        <v/>
      </c>
      <c r="AO101" t="str">
        <f t="shared" si="62"/>
        <v/>
      </c>
      <c r="AP101" t="str">
        <f>IF(AO101="","",IF(AO101="D","D",RANK(AO101,$AO$4:$AO$101,1)))</f>
        <v/>
      </c>
      <c r="AQ101" t="str">
        <f t="shared" si="64"/>
        <v/>
      </c>
      <c r="AR101" t="str">
        <f>IF(AQ101="","",IF(AQ101="D","D",RANK(AQ101,$AQ$4:$AQ$101,1)))</f>
        <v/>
      </c>
      <c r="AS101" t="str">
        <f t="shared" si="66"/>
        <v/>
      </c>
      <c r="AT101" t="str">
        <f>IF(AS101="","",IF(AS101="D","D",RANK(AS101,$AS$4:$AS$101,1)))</f>
        <v/>
      </c>
      <c r="AU101" t="str">
        <f t="shared" si="68"/>
        <v/>
      </c>
      <c r="AV101" t="str">
        <f>IF(AU101="","",IF(AU101="D","D",RANK(AU101,$AU$4:$AU$101,1)))</f>
        <v/>
      </c>
    </row>
  </sheetData>
  <autoFilter ref="A3:AV101"/>
  <mergeCells count="19">
    <mergeCell ref="H2:H3"/>
    <mergeCell ref="L2:L3"/>
    <mergeCell ref="M2:M3"/>
    <mergeCell ref="N2:N3"/>
    <mergeCell ref="O2:O3"/>
    <mergeCell ref="P2:P3"/>
    <mergeCell ref="A1:G1"/>
    <mergeCell ref="I1:I3"/>
    <mergeCell ref="J1:J3"/>
    <mergeCell ref="K1:K3"/>
    <mergeCell ref="L1:S1"/>
    <mergeCell ref="A2:A3"/>
    <mergeCell ref="B2:B3"/>
    <mergeCell ref="C2:C3"/>
    <mergeCell ref="D2:D3"/>
    <mergeCell ref="E2:F2"/>
    <mergeCell ref="Q2:Q3"/>
    <mergeCell ref="R2:R3"/>
    <mergeCell ref="S2:S3"/>
  </mergeCells>
  <pageMargins left="0.19685039370078741" right="0.19685039370078741" top="0.19685039370078741" bottom="0.19685039370078741" header="0" footer="0"/>
  <pageSetup paperSize="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V101"/>
  <sheetViews>
    <sheetView zoomScale="110" zoomScaleNormal="110" workbookViewId="0">
      <pane ySplit="3" topLeftCell="A4" activePane="bottomLeft" state="frozen"/>
      <selection activeCell="B42" sqref="B42"/>
      <selection pane="bottomLeft" activeCell="B42" sqref="B42"/>
    </sheetView>
  </sheetViews>
  <sheetFormatPr defaultRowHeight="12.75" x14ac:dyDescent="0.2"/>
  <cols>
    <col min="1" max="1" width="5.7109375" bestFit="1" customWidth="1"/>
    <col min="2" max="2" width="15.42578125" customWidth="1"/>
    <col min="3" max="3" width="7" style="88" customWidth="1"/>
    <col min="4" max="4" width="16.140625" customWidth="1"/>
    <col min="5" max="5" width="3" style="89" customWidth="1"/>
    <col min="6" max="6" width="3.85546875" customWidth="1"/>
    <col min="7" max="7" width="3.85546875" hidden="1" customWidth="1"/>
    <col min="8" max="8" width="7.5703125" hidden="1" customWidth="1"/>
    <col min="9" max="10" width="12" hidden="1" customWidth="1"/>
    <col min="11" max="11" width="9.5703125" hidden="1" customWidth="1"/>
    <col min="12" max="12" width="7.5703125" customWidth="1"/>
    <col min="13" max="13" width="4.140625" bestFit="1" customWidth="1"/>
    <col min="14" max="14" width="8" customWidth="1"/>
    <col min="15" max="15" width="4.5703125" customWidth="1"/>
    <col min="16" max="16" width="7.42578125" customWidth="1"/>
    <col min="17" max="17" width="4.140625" bestFit="1" customWidth="1"/>
    <col min="18" max="18" width="7.5703125" customWidth="1"/>
    <col min="19" max="19" width="7.28515625" customWidth="1"/>
    <col min="20" max="20" width="3.28515625" customWidth="1"/>
    <col min="21" max="21" width="2.85546875" customWidth="1"/>
    <col min="22" max="22" width="2.42578125" customWidth="1"/>
    <col min="23" max="40" width="2.7109375" customWidth="1"/>
    <col min="41" max="41" width="3.42578125" bestFit="1" customWidth="1"/>
    <col min="42" max="42" width="2.7109375" customWidth="1"/>
    <col min="43" max="43" width="3.42578125" bestFit="1" customWidth="1"/>
    <col min="44" max="44" width="2.7109375" customWidth="1"/>
    <col min="45" max="45" width="3.42578125" bestFit="1" customWidth="1"/>
    <col min="46" max="46" width="2.7109375" customWidth="1"/>
    <col min="47" max="47" width="3.42578125" bestFit="1" customWidth="1"/>
    <col min="48" max="48" width="2.7109375" customWidth="1"/>
  </cols>
  <sheetData>
    <row r="1" spans="1:48" ht="15.75" x14ac:dyDescent="0.25">
      <c r="A1" s="121" t="s">
        <v>0</v>
      </c>
      <c r="B1" s="121"/>
      <c r="C1" s="121"/>
      <c r="D1" s="121"/>
      <c r="E1" s="121"/>
      <c r="F1" s="121"/>
      <c r="G1" s="121"/>
      <c r="I1" s="122" t="s">
        <v>1</v>
      </c>
      <c r="J1" s="123" t="s">
        <v>2</v>
      </c>
      <c r="K1" s="124" t="s">
        <v>3</v>
      </c>
      <c r="L1" s="125" t="s">
        <v>4</v>
      </c>
      <c r="M1" s="125"/>
      <c r="N1" s="125"/>
      <c r="O1" s="125"/>
      <c r="P1" s="125"/>
      <c r="Q1" s="125"/>
      <c r="R1" s="125"/>
      <c r="S1" s="125"/>
    </row>
    <row r="2" spans="1:48" ht="15.75" customHeight="1" x14ac:dyDescent="0.25">
      <c r="A2" s="126" t="s">
        <v>5</v>
      </c>
      <c r="B2" s="128" t="s">
        <v>6</v>
      </c>
      <c r="C2" s="130" t="s">
        <v>7</v>
      </c>
      <c r="D2" s="128" t="s">
        <v>8</v>
      </c>
      <c r="E2" s="132" t="s">
        <v>9</v>
      </c>
      <c r="F2" s="133"/>
      <c r="G2" s="1"/>
      <c r="H2" s="136" t="s">
        <v>10</v>
      </c>
      <c r="I2" s="122"/>
      <c r="J2" s="123"/>
      <c r="K2" s="124"/>
      <c r="L2" s="134" t="s">
        <v>11</v>
      </c>
      <c r="M2" s="119" t="s">
        <v>12</v>
      </c>
      <c r="N2" s="117" t="s">
        <v>13</v>
      </c>
      <c r="O2" s="119" t="s">
        <v>12</v>
      </c>
      <c r="P2" s="117" t="s">
        <v>14</v>
      </c>
      <c r="Q2" s="119" t="s">
        <v>12</v>
      </c>
      <c r="R2" s="117" t="s">
        <v>15</v>
      </c>
      <c r="S2" s="134" t="s">
        <v>16</v>
      </c>
    </row>
    <row r="3" spans="1:48" ht="34.5" customHeight="1" x14ac:dyDescent="0.2">
      <c r="A3" s="127"/>
      <c r="B3" s="129"/>
      <c r="C3" s="131"/>
      <c r="D3" s="129"/>
      <c r="E3" s="2" t="s">
        <v>17</v>
      </c>
      <c r="F3" s="90" t="s">
        <v>89</v>
      </c>
      <c r="G3" s="4" t="s">
        <v>19</v>
      </c>
      <c r="H3" s="136"/>
      <c r="I3" s="122"/>
      <c r="J3" s="123"/>
      <c r="K3" s="124"/>
      <c r="L3" s="139"/>
      <c r="M3" s="138"/>
      <c r="N3" s="137"/>
      <c r="O3" s="138"/>
      <c r="P3" s="137"/>
      <c r="Q3" s="138"/>
      <c r="R3" s="137"/>
      <c r="S3" s="139"/>
      <c r="T3" s="5"/>
      <c r="U3" s="5"/>
      <c r="V3" s="5"/>
      <c r="W3" s="5">
        <v>1</v>
      </c>
      <c r="X3" s="5"/>
      <c r="Y3" s="5">
        <v>2</v>
      </c>
      <c r="Z3" s="5"/>
      <c r="AA3" s="5">
        <v>3</v>
      </c>
      <c r="AB3" s="5"/>
      <c r="AC3" s="5">
        <v>4</v>
      </c>
      <c r="AD3" s="5"/>
      <c r="AE3" s="5">
        <v>5</v>
      </c>
      <c r="AF3" s="5"/>
      <c r="AG3" s="5">
        <v>6</v>
      </c>
      <c r="AH3" s="5"/>
      <c r="AI3" s="5">
        <v>7</v>
      </c>
      <c r="AJ3" s="5"/>
      <c r="AK3" s="5">
        <v>8</v>
      </c>
      <c r="AL3" s="5"/>
      <c r="AM3" s="5">
        <v>9</v>
      </c>
      <c r="AN3" s="5"/>
      <c r="AO3" s="5">
        <v>10</v>
      </c>
      <c r="AP3" s="5"/>
      <c r="AQ3" s="5">
        <v>11</v>
      </c>
      <c r="AR3" s="5"/>
      <c r="AS3" s="5">
        <v>12</v>
      </c>
      <c r="AT3" s="5"/>
      <c r="AU3" s="5">
        <v>13</v>
      </c>
      <c r="AV3" s="5"/>
    </row>
    <row r="4" spans="1:48" ht="13.5" customHeight="1" x14ac:dyDescent="0.25">
      <c r="A4" s="1">
        <f t="shared" ref="A4:A67" si="0">IF($R$4:$R$101="","D",RANK(R4,$R$4:$R$101,1))</f>
        <v>1</v>
      </c>
      <c r="B4" s="50" t="s">
        <v>25</v>
      </c>
      <c r="C4" s="51">
        <v>1981</v>
      </c>
      <c r="D4" s="50" t="s">
        <v>26</v>
      </c>
      <c r="E4" s="52">
        <v>3</v>
      </c>
      <c r="F4" s="41">
        <f t="shared" ref="F4:F67" si="1">IF(SUM(X4,Z4,AB4,AD4,AF4,AH4,AJ4,AL4,AN4,AP4,AR4,AT4,AV4)=0,"D",SUM(X4,Z4,AB4,AD4,AF4,AH4,AJ4,AL4,AN4,AP4,AR4,AT4,AV4))</f>
        <v>1</v>
      </c>
      <c r="G4" s="42">
        <v>5</v>
      </c>
      <c r="H4" s="71">
        <v>0</v>
      </c>
      <c r="I4" s="72">
        <v>7.5115740740740742E-3</v>
      </c>
      <c r="J4" s="73">
        <v>3.3506944444444443E-2</v>
      </c>
      <c r="K4" s="74">
        <v>4.7962962962962964E-2</v>
      </c>
      <c r="L4" s="47">
        <f t="shared" ref="L4:L67" si="2">IF(I4="","",(I4-H4))</f>
        <v>7.5115740740740742E-3</v>
      </c>
      <c r="M4" s="48">
        <f t="shared" ref="M4:M67" si="3">IF($L$4:$L$101="","",RANK(L4,$L$4:$L$101,1))</f>
        <v>2</v>
      </c>
      <c r="N4" s="49">
        <f t="shared" ref="N4:N67" si="4">IF(J4="","",(J4-I4))</f>
        <v>2.599537037037037E-2</v>
      </c>
      <c r="O4" s="48">
        <f>IF($N$4:$N$101="","",RANK(N4,$N$4:N61,1))</f>
        <v>3</v>
      </c>
      <c r="P4" s="49">
        <f t="shared" ref="P4:P67" si="5">IF(K4="","",(K4-J4))</f>
        <v>1.4456018518518521E-2</v>
      </c>
      <c r="Q4" s="48">
        <f t="shared" ref="Q4:Q67" si="6">IF($P$4:$P$101="","",RANK(P4,$P$4:$P$101,1))</f>
        <v>4</v>
      </c>
      <c r="R4" s="49">
        <f t="shared" ref="R4:R67" si="7">IF(K4="","",(K4-H4))</f>
        <v>4.7962962962962964E-2</v>
      </c>
      <c r="S4" s="47">
        <f t="shared" ref="S4:S67" si="8">IF($R$4:$R$101="","",(R4-MIN($R$4:$R$101)))</f>
        <v>0</v>
      </c>
      <c r="W4" t="str">
        <f t="shared" ref="W4:W67" si="9">IF(A4="","",IF(E4=1,A4,""))</f>
        <v/>
      </c>
      <c r="X4" t="str">
        <f t="shared" ref="X4:X67" si="10">IF(W4="","",IF(W4="D","D",RANK(W4,$W$4:$W$101,1)))</f>
        <v/>
      </c>
      <c r="Y4" t="str">
        <f t="shared" ref="Y4:Y67" si="11">IF(A4="","",IF(E4=2,A4,""))</f>
        <v/>
      </c>
      <c r="Z4" t="str">
        <f t="shared" ref="Z4:Z67" si="12">IF(Y4="","",IF(Y4="D","D",RANK(Y4,$Y$4:$Y$101,1)))</f>
        <v/>
      </c>
      <c r="AA4">
        <f t="shared" ref="AA4:AA67" si="13">IF(A4="","",IF(E4=3,A4,""))</f>
        <v>1</v>
      </c>
      <c r="AB4">
        <f t="shared" ref="AB4:AB67" si="14">IF(AA4="","",IF(AA4="D","D",RANK(AA4,$AA$4:$AA$101,1)))</f>
        <v>1</v>
      </c>
      <c r="AC4" t="str">
        <f t="shared" ref="AC4:AC67" si="15">IF(A4="","",IF(E4=4,A4,""))</f>
        <v/>
      </c>
      <c r="AD4" t="str">
        <f t="shared" ref="AD4:AD67" si="16">IF(AC4="","",IF(AC4="D","D",RANK(AC4,$AC$4:$AC$101,1)))</f>
        <v/>
      </c>
      <c r="AE4" t="str">
        <f t="shared" ref="AE4:AE67" si="17">IF(A4="","",IF(E4=5,A4,""))</f>
        <v/>
      </c>
      <c r="AF4" t="str">
        <f t="shared" ref="AF4:AF67" si="18">IF(AE4="","",IF(AE4="D","D",RANK(AE4,$AE$4:$AE$101,1)))</f>
        <v/>
      </c>
      <c r="AG4" t="str">
        <f t="shared" ref="AG4:AG67" si="19">IF(A4="","",IF(E4=6,A4,""))</f>
        <v/>
      </c>
      <c r="AH4" t="str">
        <f t="shared" ref="AH4:AH67" si="20">IF(AG4="","",IF(AG4="D","D",RANK(AG4,$AG$4:$AG$101,1)))</f>
        <v/>
      </c>
      <c r="AI4" t="str">
        <f t="shared" ref="AI4:AI67" si="21">IF(A4="","",IF(E4=7,A4,""))</f>
        <v/>
      </c>
      <c r="AJ4" t="str">
        <f t="shared" ref="AJ4:AJ67" si="22">IF(AI4="","",IF(AI4="D","D",RANK(AI4,$AI$4:$AI$101,1)))</f>
        <v/>
      </c>
      <c r="AK4" t="str">
        <f t="shared" ref="AK4:AK67" si="23">IF(A4="","",IF(E4=8,A4,""))</f>
        <v/>
      </c>
      <c r="AL4" t="str">
        <f t="shared" ref="AL4:AL67" si="24">IF(AK4="","",IF(AK4="D","D",RANK(AK4,$AK$4:$AK$101,1)))</f>
        <v/>
      </c>
      <c r="AM4" t="str">
        <f t="shared" ref="AM4:AM67" si="25">IF(A4="","",IF(E4=9,A4,""))</f>
        <v/>
      </c>
      <c r="AN4" t="str">
        <f t="shared" ref="AN4:AN67" si="26">IF(AM4="","",IF(AM4="D","D",RANK(AM4,$AM$4:$AM$101,1)))</f>
        <v/>
      </c>
      <c r="AO4" t="str">
        <f t="shared" ref="AO4:AO67" si="27">IF(A4="","",IF(E4=10,A4,""))</f>
        <v/>
      </c>
      <c r="AP4" t="str">
        <f t="shared" ref="AP4:AP67" si="28">IF(AO4="","",IF(AO4="D","D",RANK(AO4,$AO$4:$AO$101,1)))</f>
        <v/>
      </c>
      <c r="AQ4" t="str">
        <f t="shared" ref="AQ4:AQ67" si="29">IF(A4="","",IF(E4=11,A4,""))</f>
        <v/>
      </c>
      <c r="AR4" t="str">
        <f t="shared" ref="AR4:AR67" si="30">IF(AQ4="","",IF(AQ4="D","D",RANK(AQ4,$AQ$4:$AQ$101,1)))</f>
        <v/>
      </c>
      <c r="AS4" t="str">
        <f t="shared" ref="AS4:AS67" si="31">IF(A4="","",IF(E4=12,A4,""))</f>
        <v/>
      </c>
      <c r="AT4" t="str">
        <f t="shared" ref="AT4:AT67" si="32">IF(AS4="","",IF(AS4="D","D",RANK(AS4,$AS$4:$AS$101,1)))</f>
        <v/>
      </c>
      <c r="AU4" t="str">
        <f t="shared" ref="AU4:AU67" si="33">IF(A4="","",IF(E4=13,A4,""))</f>
        <v/>
      </c>
      <c r="AV4" t="str">
        <f t="shared" ref="AV4:AV67" si="34">IF(AU4="","",IF(AU4="D","D",RANK(AU4,$AU$4:$AU$101,1)))</f>
        <v/>
      </c>
    </row>
    <row r="5" spans="1:48" ht="13.5" customHeight="1" x14ac:dyDescent="0.25">
      <c r="A5" s="1">
        <f t="shared" si="0"/>
        <v>2</v>
      </c>
      <c r="B5" s="38" t="s">
        <v>27</v>
      </c>
      <c r="C5" s="39">
        <v>1987</v>
      </c>
      <c r="D5" s="38" t="s">
        <v>28</v>
      </c>
      <c r="E5" s="40">
        <v>3</v>
      </c>
      <c r="F5" s="41">
        <f t="shared" si="1"/>
        <v>2</v>
      </c>
      <c r="G5" s="42">
        <v>16</v>
      </c>
      <c r="H5" s="71">
        <v>0</v>
      </c>
      <c r="I5" s="44">
        <v>7.6736111111111111E-3</v>
      </c>
      <c r="J5" s="45">
        <v>3.4236111111111113E-2</v>
      </c>
      <c r="K5" s="46">
        <v>4.8472222222222222E-2</v>
      </c>
      <c r="L5" s="47">
        <f t="shared" si="2"/>
        <v>7.6736111111111111E-3</v>
      </c>
      <c r="M5" s="48">
        <f t="shared" si="3"/>
        <v>5</v>
      </c>
      <c r="N5" s="49">
        <f t="shared" si="4"/>
        <v>2.6562500000000003E-2</v>
      </c>
      <c r="O5" s="48">
        <f>IF($N$4:$N$101="","",RANK(N5,$N$4:N49,1))</f>
        <v>6</v>
      </c>
      <c r="P5" s="49">
        <f t="shared" si="5"/>
        <v>1.4236111111111109E-2</v>
      </c>
      <c r="Q5" s="48">
        <f t="shared" si="6"/>
        <v>2</v>
      </c>
      <c r="R5" s="49">
        <f t="shared" si="7"/>
        <v>4.8472222222222222E-2</v>
      </c>
      <c r="S5" s="47">
        <f t="shared" si="8"/>
        <v>5.0925925925925791E-4</v>
      </c>
      <c r="W5" t="str">
        <f t="shared" si="9"/>
        <v/>
      </c>
      <c r="X5" t="str">
        <f t="shared" si="10"/>
        <v/>
      </c>
      <c r="Y5" t="str">
        <f t="shared" si="11"/>
        <v/>
      </c>
      <c r="Z5" t="str">
        <f t="shared" si="12"/>
        <v/>
      </c>
      <c r="AA5">
        <f t="shared" si="13"/>
        <v>2</v>
      </c>
      <c r="AB5">
        <f t="shared" si="14"/>
        <v>2</v>
      </c>
      <c r="AC5" t="str">
        <f t="shared" si="15"/>
        <v/>
      </c>
      <c r="AD5" t="str">
        <f t="shared" si="16"/>
        <v/>
      </c>
      <c r="AE5" t="str">
        <f t="shared" si="17"/>
        <v/>
      </c>
      <c r="AF5" t="str">
        <f t="shared" si="18"/>
        <v/>
      </c>
      <c r="AG5" t="str">
        <f t="shared" si="19"/>
        <v/>
      </c>
      <c r="AH5" t="str">
        <f t="shared" si="20"/>
        <v/>
      </c>
      <c r="AI5" t="str">
        <f t="shared" si="21"/>
        <v/>
      </c>
      <c r="AJ5" t="str">
        <f t="shared" si="22"/>
        <v/>
      </c>
      <c r="AK5" t="str">
        <f t="shared" si="23"/>
        <v/>
      </c>
      <c r="AL5" t="str">
        <f t="shared" si="24"/>
        <v/>
      </c>
      <c r="AM5" t="str">
        <f t="shared" si="25"/>
        <v/>
      </c>
      <c r="AN5" t="str">
        <f t="shared" si="26"/>
        <v/>
      </c>
      <c r="AO5" t="str">
        <f t="shared" si="27"/>
        <v/>
      </c>
      <c r="AP5" t="str">
        <f t="shared" si="28"/>
        <v/>
      </c>
      <c r="AQ5" t="str">
        <f t="shared" si="29"/>
        <v/>
      </c>
      <c r="AR5" t="str">
        <f t="shared" si="30"/>
        <v/>
      </c>
      <c r="AS5" t="str">
        <f t="shared" si="31"/>
        <v/>
      </c>
      <c r="AT5" t="str">
        <f t="shared" si="32"/>
        <v/>
      </c>
      <c r="AU5" t="str">
        <f t="shared" si="33"/>
        <v/>
      </c>
      <c r="AV5" t="str">
        <f t="shared" si="34"/>
        <v/>
      </c>
    </row>
    <row r="6" spans="1:48" ht="13.5" customHeight="1" x14ac:dyDescent="0.25">
      <c r="A6" s="1">
        <f t="shared" si="0"/>
        <v>3</v>
      </c>
      <c r="B6" s="38" t="s">
        <v>20</v>
      </c>
      <c r="C6" s="39">
        <v>2003</v>
      </c>
      <c r="D6" s="38" t="s">
        <v>21</v>
      </c>
      <c r="E6" s="40">
        <v>1</v>
      </c>
      <c r="F6" s="41">
        <f t="shared" si="1"/>
        <v>1</v>
      </c>
      <c r="G6" s="42">
        <v>1</v>
      </c>
      <c r="H6" s="71">
        <v>0</v>
      </c>
      <c r="I6" s="44">
        <v>7.5578703703703702E-3</v>
      </c>
      <c r="J6" s="45">
        <v>3.3518518518518517E-2</v>
      </c>
      <c r="K6" s="46">
        <v>4.8761574074074075E-2</v>
      </c>
      <c r="L6" s="47">
        <f t="shared" si="2"/>
        <v>7.5578703703703702E-3</v>
      </c>
      <c r="M6" s="48">
        <f t="shared" si="3"/>
        <v>3</v>
      </c>
      <c r="N6" s="49">
        <f t="shared" si="4"/>
        <v>2.5960648148148146E-2</v>
      </c>
      <c r="O6" s="48">
        <f>IF($N$4:$N$101="","",RANK(N6,$N$4:N82,1))</f>
        <v>2</v>
      </c>
      <c r="P6" s="49">
        <f t="shared" si="5"/>
        <v>1.5243055555555558E-2</v>
      </c>
      <c r="Q6" s="48">
        <f t="shared" si="6"/>
        <v>7</v>
      </c>
      <c r="R6" s="49">
        <f t="shared" si="7"/>
        <v>4.8761574074074075E-2</v>
      </c>
      <c r="S6" s="47">
        <f t="shared" si="8"/>
        <v>7.9861111111111105E-4</v>
      </c>
      <c r="W6">
        <f t="shared" si="9"/>
        <v>3</v>
      </c>
      <c r="X6">
        <f t="shared" si="10"/>
        <v>1</v>
      </c>
      <c r="Y6" t="str">
        <f t="shared" si="11"/>
        <v/>
      </c>
      <c r="Z6" t="str">
        <f t="shared" si="12"/>
        <v/>
      </c>
      <c r="AA6" t="str">
        <f t="shared" si="13"/>
        <v/>
      </c>
      <c r="AB6" t="str">
        <f t="shared" si="14"/>
        <v/>
      </c>
      <c r="AC6" t="str">
        <f t="shared" si="15"/>
        <v/>
      </c>
      <c r="AD6" t="str">
        <f t="shared" si="16"/>
        <v/>
      </c>
      <c r="AE6" t="str">
        <f t="shared" si="17"/>
        <v/>
      </c>
      <c r="AF6" t="str">
        <f t="shared" si="18"/>
        <v/>
      </c>
      <c r="AG6" t="str">
        <f t="shared" si="19"/>
        <v/>
      </c>
      <c r="AH6" t="str">
        <f t="shared" si="20"/>
        <v/>
      </c>
      <c r="AI6" t="str">
        <f t="shared" si="21"/>
        <v/>
      </c>
      <c r="AJ6" t="str">
        <f t="shared" si="22"/>
        <v/>
      </c>
      <c r="AK6" t="str">
        <f t="shared" si="23"/>
        <v/>
      </c>
      <c r="AL6" t="str">
        <f t="shared" si="24"/>
        <v/>
      </c>
      <c r="AM6" t="str">
        <f t="shared" si="25"/>
        <v/>
      </c>
      <c r="AN6" t="str">
        <f t="shared" si="26"/>
        <v/>
      </c>
      <c r="AO6" t="str">
        <f t="shared" si="27"/>
        <v/>
      </c>
      <c r="AP6" t="str">
        <f t="shared" si="28"/>
        <v/>
      </c>
      <c r="AQ6" t="str">
        <f t="shared" si="29"/>
        <v/>
      </c>
      <c r="AR6" t="str">
        <f t="shared" si="30"/>
        <v/>
      </c>
      <c r="AS6" t="str">
        <f t="shared" si="31"/>
        <v/>
      </c>
      <c r="AT6" t="str">
        <f t="shared" si="32"/>
        <v/>
      </c>
      <c r="AU6" t="str">
        <f t="shared" si="33"/>
        <v/>
      </c>
      <c r="AV6" t="str">
        <f t="shared" si="34"/>
        <v/>
      </c>
    </row>
    <row r="7" spans="1:48" ht="13.5" customHeight="1" x14ac:dyDescent="0.25">
      <c r="A7" s="1">
        <f t="shared" si="0"/>
        <v>4</v>
      </c>
      <c r="B7" s="38" t="s">
        <v>29</v>
      </c>
      <c r="C7" s="39">
        <v>1991</v>
      </c>
      <c r="D7" s="38" t="s">
        <v>21</v>
      </c>
      <c r="E7" s="40">
        <v>3</v>
      </c>
      <c r="F7" s="41">
        <f t="shared" si="1"/>
        <v>3</v>
      </c>
      <c r="G7" s="42">
        <v>6</v>
      </c>
      <c r="H7" s="71">
        <v>0</v>
      </c>
      <c r="I7" s="44">
        <v>8.2523148148148148E-3</v>
      </c>
      <c r="J7" s="45">
        <v>3.4942129629629635E-2</v>
      </c>
      <c r="K7" s="46">
        <v>4.925925925925926E-2</v>
      </c>
      <c r="L7" s="47">
        <f t="shared" si="2"/>
        <v>8.2523148148148148E-3</v>
      </c>
      <c r="M7" s="48">
        <f t="shared" si="3"/>
        <v>8</v>
      </c>
      <c r="N7" s="49">
        <f t="shared" si="4"/>
        <v>2.6689814814814819E-2</v>
      </c>
      <c r="O7" s="48">
        <f>IF($N$4:$N$101="","",RANK(N7,$N$4:N76,1))</f>
        <v>8</v>
      </c>
      <c r="P7" s="49">
        <f t="shared" si="5"/>
        <v>1.4317129629629624E-2</v>
      </c>
      <c r="Q7" s="48">
        <f t="shared" si="6"/>
        <v>3</v>
      </c>
      <c r="R7" s="49">
        <f t="shared" si="7"/>
        <v>4.925925925925926E-2</v>
      </c>
      <c r="S7" s="47">
        <f t="shared" si="8"/>
        <v>1.2962962962962954E-3</v>
      </c>
      <c r="W7" t="str">
        <f t="shared" si="9"/>
        <v/>
      </c>
      <c r="X7" t="str">
        <f t="shared" si="10"/>
        <v/>
      </c>
      <c r="Y7" t="str">
        <f t="shared" si="11"/>
        <v/>
      </c>
      <c r="Z7" t="str">
        <f t="shared" si="12"/>
        <v/>
      </c>
      <c r="AA7">
        <f t="shared" si="13"/>
        <v>4</v>
      </c>
      <c r="AB7">
        <f t="shared" si="14"/>
        <v>3</v>
      </c>
      <c r="AC7" t="str">
        <f t="shared" si="15"/>
        <v/>
      </c>
      <c r="AD7" t="str">
        <f t="shared" si="16"/>
        <v/>
      </c>
      <c r="AE7" t="str">
        <f t="shared" si="17"/>
        <v/>
      </c>
      <c r="AF7" t="str">
        <f t="shared" si="18"/>
        <v/>
      </c>
      <c r="AG7" t="str">
        <f t="shared" si="19"/>
        <v/>
      </c>
      <c r="AH7" t="str">
        <f t="shared" si="20"/>
        <v/>
      </c>
      <c r="AI7" t="str">
        <f t="shared" si="21"/>
        <v/>
      </c>
      <c r="AJ7" t="str">
        <f t="shared" si="22"/>
        <v/>
      </c>
      <c r="AK7" t="str">
        <f t="shared" si="23"/>
        <v/>
      </c>
      <c r="AL7" t="str">
        <f t="shared" si="24"/>
        <v/>
      </c>
      <c r="AM7" t="str">
        <f t="shared" si="25"/>
        <v/>
      </c>
      <c r="AN7" t="str">
        <f t="shared" si="26"/>
        <v/>
      </c>
      <c r="AO7" t="str">
        <f t="shared" si="27"/>
        <v/>
      </c>
      <c r="AP7" t="str">
        <f t="shared" si="28"/>
        <v/>
      </c>
      <c r="AQ7" t="str">
        <f t="shared" si="29"/>
        <v/>
      </c>
      <c r="AR7" t="str">
        <f t="shared" si="30"/>
        <v/>
      </c>
      <c r="AS7" t="str">
        <f t="shared" si="31"/>
        <v/>
      </c>
      <c r="AT7" t="str">
        <f t="shared" si="32"/>
        <v/>
      </c>
      <c r="AU7" t="str">
        <f t="shared" si="33"/>
        <v/>
      </c>
      <c r="AV7" t="str">
        <f t="shared" si="34"/>
        <v/>
      </c>
    </row>
    <row r="8" spans="1:48" ht="13.5" customHeight="1" x14ac:dyDescent="0.25">
      <c r="A8" s="1">
        <f t="shared" si="0"/>
        <v>5</v>
      </c>
      <c r="B8" s="50" t="s">
        <v>48</v>
      </c>
      <c r="C8" s="51">
        <v>1973</v>
      </c>
      <c r="D8" s="50" t="s">
        <v>49</v>
      </c>
      <c r="E8" s="52">
        <v>4</v>
      </c>
      <c r="F8" s="41">
        <f t="shared" si="1"/>
        <v>1</v>
      </c>
      <c r="G8" s="42">
        <v>60</v>
      </c>
      <c r="H8" s="71">
        <v>1.8020833333333333E-2</v>
      </c>
      <c r="I8" s="44">
        <v>2.7349537037037037E-2</v>
      </c>
      <c r="J8" s="45">
        <v>5.376157407407408E-2</v>
      </c>
      <c r="K8" s="46">
        <v>6.7430555555555563E-2</v>
      </c>
      <c r="L8" s="47">
        <f t="shared" si="2"/>
        <v>9.3287037037037036E-3</v>
      </c>
      <c r="M8" s="48">
        <f t="shared" si="3"/>
        <v>19</v>
      </c>
      <c r="N8" s="49">
        <f t="shared" si="4"/>
        <v>2.6412037037037043E-2</v>
      </c>
      <c r="O8" s="48">
        <f>IF($N$4:$N$101="","",RANK(N8,$N$4:N96,1))</f>
        <v>4</v>
      </c>
      <c r="P8" s="49">
        <f t="shared" si="5"/>
        <v>1.3668981481481483E-2</v>
      </c>
      <c r="Q8" s="48">
        <f t="shared" si="6"/>
        <v>1</v>
      </c>
      <c r="R8" s="49">
        <f t="shared" si="7"/>
        <v>4.940972222222223E-2</v>
      </c>
      <c r="S8" s="47">
        <f t="shared" si="8"/>
        <v>1.4467592592592657E-3</v>
      </c>
      <c r="W8" t="str">
        <f t="shared" si="9"/>
        <v/>
      </c>
      <c r="X8" t="str">
        <f t="shared" si="10"/>
        <v/>
      </c>
      <c r="Y8" t="str">
        <f t="shared" si="11"/>
        <v/>
      </c>
      <c r="Z8" t="str">
        <f t="shared" si="12"/>
        <v/>
      </c>
      <c r="AA8" t="str">
        <f t="shared" si="13"/>
        <v/>
      </c>
      <c r="AB8" t="str">
        <f t="shared" si="14"/>
        <v/>
      </c>
      <c r="AC8">
        <f t="shared" si="15"/>
        <v>5</v>
      </c>
      <c r="AD8">
        <f t="shared" si="16"/>
        <v>1</v>
      </c>
      <c r="AE8" t="str">
        <f t="shared" si="17"/>
        <v/>
      </c>
      <c r="AF8" t="str">
        <f t="shared" si="18"/>
        <v/>
      </c>
      <c r="AG8" t="str">
        <f t="shared" si="19"/>
        <v/>
      </c>
      <c r="AH8" t="str">
        <f t="shared" si="20"/>
        <v/>
      </c>
      <c r="AI8" t="str">
        <f t="shared" si="21"/>
        <v/>
      </c>
      <c r="AJ8" t="str">
        <f t="shared" si="22"/>
        <v/>
      </c>
      <c r="AK8" t="str">
        <f t="shared" si="23"/>
        <v/>
      </c>
      <c r="AL8" t="str">
        <f t="shared" si="24"/>
        <v/>
      </c>
      <c r="AM8" t="str">
        <f t="shared" si="25"/>
        <v/>
      </c>
      <c r="AN8" t="str">
        <f t="shared" si="26"/>
        <v/>
      </c>
      <c r="AO8" t="str">
        <f t="shared" si="27"/>
        <v/>
      </c>
      <c r="AP8" t="str">
        <f t="shared" si="28"/>
        <v/>
      </c>
      <c r="AQ8" t="str">
        <f t="shared" si="29"/>
        <v/>
      </c>
      <c r="AR8" t="str">
        <f t="shared" si="30"/>
        <v/>
      </c>
      <c r="AS8" t="str">
        <f t="shared" si="31"/>
        <v/>
      </c>
      <c r="AT8" t="str">
        <f t="shared" si="32"/>
        <v/>
      </c>
      <c r="AU8" t="str">
        <f t="shared" si="33"/>
        <v/>
      </c>
      <c r="AV8" t="str">
        <f t="shared" si="34"/>
        <v/>
      </c>
    </row>
    <row r="9" spans="1:48" ht="13.5" customHeight="1" x14ac:dyDescent="0.25">
      <c r="A9" s="1">
        <f t="shared" si="0"/>
        <v>6</v>
      </c>
      <c r="B9" s="50" t="s">
        <v>30</v>
      </c>
      <c r="C9" s="51">
        <v>1985</v>
      </c>
      <c r="D9" s="50" t="s">
        <v>26</v>
      </c>
      <c r="E9" s="52">
        <v>3</v>
      </c>
      <c r="F9" s="41">
        <f t="shared" si="1"/>
        <v>4</v>
      </c>
      <c r="G9" s="42">
        <v>14</v>
      </c>
      <c r="H9" s="71">
        <v>0</v>
      </c>
      <c r="I9" s="44">
        <v>7.6388888888888886E-3</v>
      </c>
      <c r="J9" s="45">
        <v>3.4247685185185187E-2</v>
      </c>
      <c r="K9" s="46">
        <v>4.9780092592592591E-2</v>
      </c>
      <c r="L9" s="47">
        <f t="shared" si="2"/>
        <v>7.6388888888888886E-3</v>
      </c>
      <c r="M9" s="48">
        <f t="shared" si="3"/>
        <v>4</v>
      </c>
      <c r="N9" s="49">
        <f t="shared" si="4"/>
        <v>2.6608796296296297E-2</v>
      </c>
      <c r="O9" s="48">
        <f>IF($N$4:$N$101="","",RANK(N9,$N$4:N92,1))</f>
        <v>7</v>
      </c>
      <c r="P9" s="49">
        <f t="shared" si="5"/>
        <v>1.5532407407407404E-2</v>
      </c>
      <c r="Q9" s="48">
        <f t="shared" si="6"/>
        <v>10</v>
      </c>
      <c r="R9" s="49">
        <f t="shared" si="7"/>
        <v>4.9780092592592591E-2</v>
      </c>
      <c r="S9" s="47">
        <f t="shared" si="8"/>
        <v>1.8171296296296269E-3</v>
      </c>
      <c r="W9" t="str">
        <f t="shared" si="9"/>
        <v/>
      </c>
      <c r="X9" t="str">
        <f t="shared" si="10"/>
        <v/>
      </c>
      <c r="Y9" t="str">
        <f t="shared" si="11"/>
        <v/>
      </c>
      <c r="Z9" t="str">
        <f t="shared" si="12"/>
        <v/>
      </c>
      <c r="AA9">
        <f t="shared" si="13"/>
        <v>6</v>
      </c>
      <c r="AB9">
        <f t="shared" si="14"/>
        <v>4</v>
      </c>
      <c r="AC9" t="str">
        <f t="shared" si="15"/>
        <v/>
      </c>
      <c r="AD9" t="str">
        <f t="shared" si="16"/>
        <v/>
      </c>
      <c r="AE9" t="str">
        <f t="shared" si="17"/>
        <v/>
      </c>
      <c r="AF9" t="str">
        <f t="shared" si="18"/>
        <v/>
      </c>
      <c r="AG9" t="str">
        <f t="shared" si="19"/>
        <v/>
      </c>
      <c r="AH9" t="str">
        <f t="shared" si="20"/>
        <v/>
      </c>
      <c r="AI9" t="str">
        <f t="shared" si="21"/>
        <v/>
      </c>
      <c r="AJ9" t="str">
        <f t="shared" si="22"/>
        <v/>
      </c>
      <c r="AK9" t="str">
        <f t="shared" si="23"/>
        <v/>
      </c>
      <c r="AL9" t="str">
        <f t="shared" si="24"/>
        <v/>
      </c>
      <c r="AM9" t="str">
        <f t="shared" si="25"/>
        <v/>
      </c>
      <c r="AN9" t="str">
        <f t="shared" si="26"/>
        <v/>
      </c>
      <c r="AO9" t="str">
        <f t="shared" si="27"/>
        <v/>
      </c>
      <c r="AP9" t="str">
        <f t="shared" si="28"/>
        <v/>
      </c>
      <c r="AQ9" t="str">
        <f t="shared" si="29"/>
        <v/>
      </c>
      <c r="AR9" t="str">
        <f t="shared" si="30"/>
        <v/>
      </c>
      <c r="AS9" t="str">
        <f t="shared" si="31"/>
        <v/>
      </c>
      <c r="AT9" t="str">
        <f t="shared" si="32"/>
        <v/>
      </c>
      <c r="AU9" t="str">
        <f t="shared" si="33"/>
        <v/>
      </c>
      <c r="AV9" t="str">
        <f t="shared" si="34"/>
        <v/>
      </c>
    </row>
    <row r="10" spans="1:48" ht="13.5" customHeight="1" x14ac:dyDescent="0.25">
      <c r="A10" s="1">
        <f t="shared" si="0"/>
        <v>7</v>
      </c>
      <c r="B10" s="50" t="s">
        <v>50</v>
      </c>
      <c r="C10" s="51">
        <v>1977</v>
      </c>
      <c r="D10" s="50" t="s">
        <v>21</v>
      </c>
      <c r="E10" s="55">
        <v>4</v>
      </c>
      <c r="F10" s="41">
        <f t="shared" si="1"/>
        <v>2</v>
      </c>
      <c r="G10" s="42">
        <v>32</v>
      </c>
      <c r="H10" s="71">
        <v>1.8020833333333333E-2</v>
      </c>
      <c r="I10" s="44">
        <v>2.6805555555555555E-2</v>
      </c>
      <c r="J10" s="45">
        <v>4.538194444444444E-2</v>
      </c>
      <c r="K10" s="46">
        <v>6.8090277777777777E-2</v>
      </c>
      <c r="L10" s="47">
        <f t="shared" si="2"/>
        <v>8.7847222222222215E-3</v>
      </c>
      <c r="M10" s="48">
        <f t="shared" si="3"/>
        <v>15</v>
      </c>
      <c r="N10" s="49">
        <f t="shared" si="4"/>
        <v>1.8576388888888885E-2</v>
      </c>
      <c r="O10" s="48">
        <f>IF($N$4:$N$101="","",RANK(N10,$N$4:N82,1))</f>
        <v>1</v>
      </c>
      <c r="P10" s="49">
        <f t="shared" si="5"/>
        <v>2.2708333333333337E-2</v>
      </c>
      <c r="Q10" s="48">
        <f t="shared" si="6"/>
        <v>46</v>
      </c>
      <c r="R10" s="49">
        <f t="shared" si="7"/>
        <v>5.0069444444444444E-2</v>
      </c>
      <c r="S10" s="47">
        <f t="shared" si="8"/>
        <v>2.10648148148148E-3</v>
      </c>
      <c r="W10" t="str">
        <f t="shared" si="9"/>
        <v/>
      </c>
      <c r="X10" t="str">
        <f t="shared" si="10"/>
        <v/>
      </c>
      <c r="Y10" t="str">
        <f t="shared" si="11"/>
        <v/>
      </c>
      <c r="Z10" t="str">
        <f t="shared" si="12"/>
        <v/>
      </c>
      <c r="AA10" t="str">
        <f t="shared" si="13"/>
        <v/>
      </c>
      <c r="AB10" t="str">
        <f t="shared" si="14"/>
        <v/>
      </c>
      <c r="AC10">
        <f t="shared" si="15"/>
        <v>7</v>
      </c>
      <c r="AD10">
        <f t="shared" si="16"/>
        <v>2</v>
      </c>
      <c r="AE10" t="str">
        <f t="shared" si="17"/>
        <v/>
      </c>
      <c r="AF10" t="str">
        <f t="shared" si="18"/>
        <v/>
      </c>
      <c r="AG10" t="str">
        <f t="shared" si="19"/>
        <v/>
      </c>
      <c r="AH10" t="str">
        <f t="shared" si="20"/>
        <v/>
      </c>
      <c r="AI10" t="str">
        <f t="shared" si="21"/>
        <v/>
      </c>
      <c r="AJ10" t="str">
        <f t="shared" si="22"/>
        <v/>
      </c>
      <c r="AK10" t="str">
        <f t="shared" si="23"/>
        <v/>
      </c>
      <c r="AL10" t="str">
        <f t="shared" si="24"/>
        <v/>
      </c>
      <c r="AM10" t="str">
        <f t="shared" si="25"/>
        <v/>
      </c>
      <c r="AN10" t="str">
        <f t="shared" si="26"/>
        <v/>
      </c>
      <c r="AO10" t="str">
        <f t="shared" si="27"/>
        <v/>
      </c>
      <c r="AP10" t="str">
        <f t="shared" si="28"/>
        <v/>
      </c>
      <c r="AQ10" t="str">
        <f t="shared" si="29"/>
        <v/>
      </c>
      <c r="AR10" t="str">
        <f t="shared" si="30"/>
        <v/>
      </c>
      <c r="AS10" t="str">
        <f t="shared" si="31"/>
        <v/>
      </c>
      <c r="AT10" t="str">
        <f t="shared" si="32"/>
        <v/>
      </c>
      <c r="AU10" t="str">
        <f t="shared" si="33"/>
        <v/>
      </c>
      <c r="AV10" t="str">
        <f t="shared" si="34"/>
        <v/>
      </c>
    </row>
    <row r="11" spans="1:48" ht="13.5" customHeight="1" x14ac:dyDescent="0.25">
      <c r="A11" s="1">
        <f t="shared" si="0"/>
        <v>8</v>
      </c>
      <c r="B11" s="53" t="s">
        <v>31</v>
      </c>
      <c r="C11" s="39">
        <v>1994</v>
      </c>
      <c r="D11" s="38" t="s">
        <v>21</v>
      </c>
      <c r="E11" s="54">
        <v>3</v>
      </c>
      <c r="F11" s="41">
        <f t="shared" si="1"/>
        <v>5</v>
      </c>
      <c r="G11" s="42">
        <v>2</v>
      </c>
      <c r="H11" s="71">
        <v>0</v>
      </c>
      <c r="I11" s="44">
        <v>8.4490740740740741E-3</v>
      </c>
      <c r="J11" s="45">
        <v>3.4953703703703702E-2</v>
      </c>
      <c r="K11" s="46">
        <v>5.1168981481481489E-2</v>
      </c>
      <c r="L11" s="47">
        <f t="shared" si="2"/>
        <v>8.4490740740740741E-3</v>
      </c>
      <c r="M11" s="48">
        <f t="shared" si="3"/>
        <v>11</v>
      </c>
      <c r="N11" s="49">
        <f t="shared" si="4"/>
        <v>2.6504629629629628E-2</v>
      </c>
      <c r="O11" s="48">
        <f>IF($N$4:$N$101="","",RANK(N11,$N$4:N98,1))</f>
        <v>5</v>
      </c>
      <c r="P11" s="49">
        <f t="shared" si="5"/>
        <v>1.6215277777777787E-2</v>
      </c>
      <c r="Q11" s="48">
        <f t="shared" si="6"/>
        <v>20</v>
      </c>
      <c r="R11" s="49">
        <f t="shared" si="7"/>
        <v>5.1168981481481489E-2</v>
      </c>
      <c r="S11" s="47">
        <f t="shared" si="8"/>
        <v>3.2060185185185247E-3</v>
      </c>
      <c r="W11" t="str">
        <f t="shared" si="9"/>
        <v/>
      </c>
      <c r="X11" t="str">
        <f t="shared" si="10"/>
        <v/>
      </c>
      <c r="Y11" t="str">
        <f t="shared" si="11"/>
        <v/>
      </c>
      <c r="Z11" t="str">
        <f t="shared" si="12"/>
        <v/>
      </c>
      <c r="AA11">
        <f t="shared" si="13"/>
        <v>8</v>
      </c>
      <c r="AB11">
        <f t="shared" si="14"/>
        <v>5</v>
      </c>
      <c r="AC11" t="str">
        <f t="shared" si="15"/>
        <v/>
      </c>
      <c r="AD11" t="str">
        <f t="shared" si="16"/>
        <v/>
      </c>
      <c r="AE11" t="str">
        <f t="shared" si="17"/>
        <v/>
      </c>
      <c r="AF11" t="str">
        <f t="shared" si="18"/>
        <v/>
      </c>
      <c r="AG11" t="str">
        <f t="shared" si="19"/>
        <v/>
      </c>
      <c r="AH11" t="str">
        <f t="shared" si="20"/>
        <v/>
      </c>
      <c r="AI11" t="str">
        <f t="shared" si="21"/>
        <v/>
      </c>
      <c r="AJ11" t="str">
        <f t="shared" si="22"/>
        <v/>
      </c>
      <c r="AK11" t="str">
        <f t="shared" si="23"/>
        <v/>
      </c>
      <c r="AL11" t="str">
        <f t="shared" si="24"/>
        <v/>
      </c>
      <c r="AM11" t="str">
        <f t="shared" si="25"/>
        <v/>
      </c>
      <c r="AN11" t="str">
        <f t="shared" si="26"/>
        <v/>
      </c>
      <c r="AO11" t="str">
        <f t="shared" si="27"/>
        <v/>
      </c>
      <c r="AP11" t="str">
        <f t="shared" si="28"/>
        <v/>
      </c>
      <c r="AQ11" t="str">
        <f t="shared" si="29"/>
        <v/>
      </c>
      <c r="AR11" t="str">
        <f t="shared" si="30"/>
        <v/>
      </c>
      <c r="AS11" t="str">
        <f t="shared" si="31"/>
        <v/>
      </c>
      <c r="AT11" t="str">
        <f t="shared" si="32"/>
        <v/>
      </c>
      <c r="AU11" t="str">
        <f t="shared" si="33"/>
        <v/>
      </c>
      <c r="AV11" t="str">
        <f t="shared" si="34"/>
        <v/>
      </c>
    </row>
    <row r="12" spans="1:48" ht="13.5" customHeight="1" x14ac:dyDescent="0.25">
      <c r="A12" s="1">
        <f t="shared" si="0"/>
        <v>9</v>
      </c>
      <c r="B12" s="50" t="s">
        <v>51</v>
      </c>
      <c r="C12" s="51">
        <v>1975</v>
      </c>
      <c r="D12" s="50" t="s">
        <v>21</v>
      </c>
      <c r="E12" s="52">
        <v>4</v>
      </c>
      <c r="F12" s="41">
        <f t="shared" si="1"/>
        <v>3</v>
      </c>
      <c r="G12" s="42">
        <v>52</v>
      </c>
      <c r="H12" s="71">
        <v>1.8020833333333333E-2</v>
      </c>
      <c r="I12" s="44">
        <v>2.6574074074074073E-2</v>
      </c>
      <c r="J12" s="45">
        <v>5.3541666666666675E-2</v>
      </c>
      <c r="K12" s="46">
        <v>6.9606481481481478E-2</v>
      </c>
      <c r="L12" s="47">
        <f t="shared" si="2"/>
        <v>8.5532407407407397E-3</v>
      </c>
      <c r="M12" s="48">
        <f t="shared" si="3"/>
        <v>14</v>
      </c>
      <c r="N12" s="49">
        <f t="shared" si="4"/>
        <v>2.6967592592592602E-2</v>
      </c>
      <c r="O12" s="48">
        <f>IF($N$4:$N$101="","",RANK(N12,$N$4:N65,1))</f>
        <v>9</v>
      </c>
      <c r="P12" s="49">
        <f t="shared" si="5"/>
        <v>1.6064814814814803E-2</v>
      </c>
      <c r="Q12" s="48">
        <f t="shared" si="6"/>
        <v>15</v>
      </c>
      <c r="R12" s="49">
        <f t="shared" si="7"/>
        <v>5.1585648148148144E-2</v>
      </c>
      <c r="S12" s="47">
        <f t="shared" si="8"/>
        <v>3.6226851851851802E-3</v>
      </c>
      <c r="W12" t="str">
        <f t="shared" si="9"/>
        <v/>
      </c>
      <c r="X12" t="str">
        <f t="shared" si="10"/>
        <v/>
      </c>
      <c r="Y12" t="str">
        <f t="shared" si="11"/>
        <v/>
      </c>
      <c r="Z12" t="str">
        <f t="shared" si="12"/>
        <v/>
      </c>
      <c r="AA12" t="str">
        <f t="shared" si="13"/>
        <v/>
      </c>
      <c r="AB12" t="str">
        <f t="shared" si="14"/>
        <v/>
      </c>
      <c r="AC12">
        <f t="shared" si="15"/>
        <v>9</v>
      </c>
      <c r="AD12">
        <f t="shared" si="16"/>
        <v>3</v>
      </c>
      <c r="AE12" t="str">
        <f t="shared" si="17"/>
        <v/>
      </c>
      <c r="AF12" t="str">
        <f t="shared" si="18"/>
        <v/>
      </c>
      <c r="AG12" t="str">
        <f t="shared" si="19"/>
        <v/>
      </c>
      <c r="AH12" t="str">
        <f t="shared" si="20"/>
        <v/>
      </c>
      <c r="AI12" t="str">
        <f t="shared" si="21"/>
        <v/>
      </c>
      <c r="AJ12" t="str">
        <f t="shared" si="22"/>
        <v/>
      </c>
      <c r="AK12" t="str">
        <f t="shared" si="23"/>
        <v/>
      </c>
      <c r="AL12" t="str">
        <f t="shared" si="24"/>
        <v/>
      </c>
      <c r="AM12" t="str">
        <f t="shared" si="25"/>
        <v/>
      </c>
      <c r="AN12" t="str">
        <f t="shared" si="26"/>
        <v/>
      </c>
      <c r="AO12" t="str">
        <f t="shared" si="27"/>
        <v/>
      </c>
      <c r="AP12" t="str">
        <f t="shared" si="28"/>
        <v/>
      </c>
      <c r="AQ12" t="str">
        <f t="shared" si="29"/>
        <v/>
      </c>
      <c r="AR12" t="str">
        <f t="shared" si="30"/>
        <v/>
      </c>
      <c r="AS12" t="str">
        <f t="shared" si="31"/>
        <v/>
      </c>
      <c r="AT12" t="str">
        <f t="shared" si="32"/>
        <v/>
      </c>
      <c r="AU12" t="str">
        <f t="shared" si="33"/>
        <v/>
      </c>
      <c r="AV12" t="str">
        <f t="shared" si="34"/>
        <v/>
      </c>
    </row>
    <row r="13" spans="1:48" ht="13.5" customHeight="1" x14ac:dyDescent="0.25">
      <c r="A13" s="1">
        <f t="shared" si="0"/>
        <v>10</v>
      </c>
      <c r="B13" s="50" t="s">
        <v>23</v>
      </c>
      <c r="C13" s="51">
        <v>2002</v>
      </c>
      <c r="D13" s="50" t="s">
        <v>21</v>
      </c>
      <c r="E13" s="55">
        <v>2</v>
      </c>
      <c r="F13" s="41">
        <f t="shared" si="1"/>
        <v>1</v>
      </c>
      <c r="G13" s="42">
        <v>54</v>
      </c>
      <c r="H13" s="71">
        <v>1.8020833333333333E-2</v>
      </c>
      <c r="I13" s="44">
        <v>2.6458333333333334E-2</v>
      </c>
      <c r="J13" s="45">
        <v>5.4907407407407405E-2</v>
      </c>
      <c r="K13" s="91">
        <v>7.0671296296296301E-2</v>
      </c>
      <c r="L13" s="47">
        <f t="shared" si="2"/>
        <v>8.4375000000000006E-3</v>
      </c>
      <c r="M13" s="48">
        <f t="shared" si="3"/>
        <v>10</v>
      </c>
      <c r="N13" s="49">
        <f t="shared" si="4"/>
        <v>2.8449074074074071E-2</v>
      </c>
      <c r="O13" s="48">
        <f>IF($N$4:$N$101="","",RANK(N13,$N$4:$N$101,1))</f>
        <v>16</v>
      </c>
      <c r="P13" s="49">
        <f t="shared" si="5"/>
        <v>1.5763888888888897E-2</v>
      </c>
      <c r="Q13" s="48">
        <f t="shared" si="6"/>
        <v>12</v>
      </c>
      <c r="R13" s="49">
        <f t="shared" si="7"/>
        <v>5.2650462962962968E-2</v>
      </c>
      <c r="S13" s="47">
        <f t="shared" si="8"/>
        <v>4.6875000000000042E-3</v>
      </c>
      <c r="W13" t="str">
        <f t="shared" si="9"/>
        <v/>
      </c>
      <c r="X13" t="str">
        <f t="shared" si="10"/>
        <v/>
      </c>
      <c r="Y13">
        <f t="shared" si="11"/>
        <v>10</v>
      </c>
      <c r="Z13">
        <f t="shared" si="12"/>
        <v>1</v>
      </c>
      <c r="AA13" t="str">
        <f t="shared" si="13"/>
        <v/>
      </c>
      <c r="AB13" t="str">
        <f t="shared" si="14"/>
        <v/>
      </c>
      <c r="AC13" t="str">
        <f t="shared" si="15"/>
        <v/>
      </c>
      <c r="AD13" t="str">
        <f t="shared" si="16"/>
        <v/>
      </c>
      <c r="AE13" t="str">
        <f t="shared" si="17"/>
        <v/>
      </c>
      <c r="AF13" t="str">
        <f t="shared" si="18"/>
        <v/>
      </c>
      <c r="AG13" t="str">
        <f t="shared" si="19"/>
        <v/>
      </c>
      <c r="AH13" t="str">
        <f t="shared" si="20"/>
        <v/>
      </c>
      <c r="AI13" t="str">
        <f t="shared" si="21"/>
        <v/>
      </c>
      <c r="AJ13" t="str">
        <f t="shared" si="22"/>
        <v/>
      </c>
      <c r="AK13" t="str">
        <f t="shared" si="23"/>
        <v/>
      </c>
      <c r="AL13" t="str">
        <f t="shared" si="24"/>
        <v/>
      </c>
      <c r="AM13" t="str">
        <f t="shared" si="25"/>
        <v/>
      </c>
      <c r="AN13" t="str">
        <f t="shared" si="26"/>
        <v/>
      </c>
      <c r="AO13" t="str">
        <f t="shared" si="27"/>
        <v/>
      </c>
      <c r="AP13" t="str">
        <f t="shared" si="28"/>
        <v/>
      </c>
      <c r="AQ13" t="str">
        <f t="shared" si="29"/>
        <v/>
      </c>
      <c r="AR13" t="str">
        <f t="shared" si="30"/>
        <v/>
      </c>
      <c r="AS13" t="str">
        <f t="shared" si="31"/>
        <v/>
      </c>
      <c r="AT13" t="str">
        <f t="shared" si="32"/>
        <v/>
      </c>
      <c r="AU13" t="str">
        <f t="shared" si="33"/>
        <v/>
      </c>
      <c r="AV13" t="str">
        <f t="shared" si="34"/>
        <v/>
      </c>
    </row>
    <row r="14" spans="1:48" ht="13.5" customHeight="1" x14ac:dyDescent="0.25">
      <c r="A14" s="1">
        <f t="shared" si="0"/>
        <v>11</v>
      </c>
      <c r="B14" s="50" t="s">
        <v>52</v>
      </c>
      <c r="C14" s="51">
        <v>1977</v>
      </c>
      <c r="D14" s="50" t="s">
        <v>40</v>
      </c>
      <c r="E14" s="52">
        <v>4</v>
      </c>
      <c r="F14" s="41">
        <f t="shared" si="1"/>
        <v>4</v>
      </c>
      <c r="G14" s="42">
        <v>42</v>
      </c>
      <c r="H14" s="71">
        <v>1.8020833333333333E-2</v>
      </c>
      <c r="I14" s="44">
        <v>2.6898148148148147E-2</v>
      </c>
      <c r="J14" s="45">
        <v>5.5914351851851847E-2</v>
      </c>
      <c r="K14" s="46">
        <v>7.0740740740740743E-2</v>
      </c>
      <c r="L14" s="47">
        <f t="shared" si="2"/>
        <v>8.8773148148148136E-3</v>
      </c>
      <c r="M14" s="48">
        <f t="shared" si="3"/>
        <v>16</v>
      </c>
      <c r="N14" s="49">
        <f t="shared" si="4"/>
        <v>2.90162037037037E-2</v>
      </c>
      <c r="O14" s="48">
        <f>IF($N$4:$N$101="","",RANK(N14,$N$4:N87,1))</f>
        <v>19</v>
      </c>
      <c r="P14" s="49">
        <f t="shared" si="5"/>
        <v>1.4826388888888896E-2</v>
      </c>
      <c r="Q14" s="48">
        <f t="shared" si="6"/>
        <v>5</v>
      </c>
      <c r="R14" s="49">
        <f t="shared" si="7"/>
        <v>5.271990740740741E-2</v>
      </c>
      <c r="S14" s="47">
        <f t="shared" si="8"/>
        <v>4.7569444444444456E-3</v>
      </c>
      <c r="W14" t="str">
        <f t="shared" si="9"/>
        <v/>
      </c>
      <c r="X14" t="str">
        <f t="shared" si="10"/>
        <v/>
      </c>
      <c r="Y14" t="str">
        <f t="shared" si="11"/>
        <v/>
      </c>
      <c r="Z14" t="str">
        <f t="shared" si="12"/>
        <v/>
      </c>
      <c r="AA14" t="str">
        <f t="shared" si="13"/>
        <v/>
      </c>
      <c r="AB14" t="str">
        <f t="shared" si="14"/>
        <v/>
      </c>
      <c r="AC14">
        <f t="shared" si="15"/>
        <v>11</v>
      </c>
      <c r="AD14">
        <f t="shared" si="16"/>
        <v>4</v>
      </c>
      <c r="AE14" t="str">
        <f t="shared" si="17"/>
        <v/>
      </c>
      <c r="AF14" t="str">
        <f t="shared" si="18"/>
        <v/>
      </c>
      <c r="AG14" t="str">
        <f t="shared" si="19"/>
        <v/>
      </c>
      <c r="AH14" t="str">
        <f t="shared" si="20"/>
        <v/>
      </c>
      <c r="AI14" t="str">
        <f t="shared" si="21"/>
        <v/>
      </c>
      <c r="AJ14" t="str">
        <f t="shared" si="22"/>
        <v/>
      </c>
      <c r="AK14" t="str">
        <f t="shared" si="23"/>
        <v/>
      </c>
      <c r="AL14" t="str">
        <f t="shared" si="24"/>
        <v/>
      </c>
      <c r="AM14" t="str">
        <f t="shared" si="25"/>
        <v/>
      </c>
      <c r="AN14" t="str">
        <f t="shared" si="26"/>
        <v/>
      </c>
      <c r="AO14" t="str">
        <f t="shared" si="27"/>
        <v/>
      </c>
      <c r="AP14" t="str">
        <f t="shared" si="28"/>
        <v/>
      </c>
      <c r="AQ14" t="str">
        <f t="shared" si="29"/>
        <v/>
      </c>
      <c r="AR14" t="str">
        <f t="shared" si="30"/>
        <v/>
      </c>
      <c r="AS14" t="str">
        <f t="shared" si="31"/>
        <v/>
      </c>
      <c r="AT14" t="str">
        <f t="shared" si="32"/>
        <v/>
      </c>
      <c r="AU14" t="str">
        <f t="shared" si="33"/>
        <v/>
      </c>
      <c r="AV14" t="str">
        <f t="shared" si="34"/>
        <v/>
      </c>
    </row>
    <row r="15" spans="1:48" ht="13.5" customHeight="1" x14ac:dyDescent="0.25">
      <c r="A15" s="1">
        <f t="shared" si="0"/>
        <v>12</v>
      </c>
      <c r="B15" s="50" t="s">
        <v>32</v>
      </c>
      <c r="C15" s="51">
        <v>1980</v>
      </c>
      <c r="D15" s="50" t="s">
        <v>33</v>
      </c>
      <c r="E15" s="52">
        <v>3</v>
      </c>
      <c r="F15" s="41">
        <f t="shared" si="1"/>
        <v>6</v>
      </c>
      <c r="G15" s="42">
        <v>15</v>
      </c>
      <c r="H15" s="71">
        <v>0</v>
      </c>
      <c r="I15" s="44">
        <v>8.3217592592592596E-3</v>
      </c>
      <c r="J15" s="45">
        <v>3.7337962962962962E-2</v>
      </c>
      <c r="K15" s="46">
        <v>5.347222222222222E-2</v>
      </c>
      <c r="L15" s="47">
        <f t="shared" si="2"/>
        <v>8.3217592592592596E-3</v>
      </c>
      <c r="M15" s="48">
        <f t="shared" si="3"/>
        <v>9</v>
      </c>
      <c r="N15" s="49">
        <f t="shared" si="4"/>
        <v>2.9016203703703704E-2</v>
      </c>
      <c r="O15" s="48">
        <f>IF($N$4:$N$101="","",RANK(N15,$N$4:N105,1))</f>
        <v>20</v>
      </c>
      <c r="P15" s="49">
        <f t="shared" si="5"/>
        <v>1.6134259259259258E-2</v>
      </c>
      <c r="Q15" s="48">
        <f t="shared" si="6"/>
        <v>18</v>
      </c>
      <c r="R15" s="49">
        <f t="shared" si="7"/>
        <v>5.347222222222222E-2</v>
      </c>
      <c r="S15" s="47">
        <f t="shared" si="8"/>
        <v>5.5092592592592554E-3</v>
      </c>
      <c r="W15" t="str">
        <f t="shared" si="9"/>
        <v/>
      </c>
      <c r="X15" t="str">
        <f t="shared" si="10"/>
        <v/>
      </c>
      <c r="Y15" t="str">
        <f t="shared" si="11"/>
        <v/>
      </c>
      <c r="Z15" t="str">
        <f t="shared" si="12"/>
        <v/>
      </c>
      <c r="AA15">
        <f t="shared" si="13"/>
        <v>12</v>
      </c>
      <c r="AB15">
        <f t="shared" si="14"/>
        <v>6</v>
      </c>
      <c r="AC15" t="str">
        <f t="shared" si="15"/>
        <v/>
      </c>
      <c r="AD15" t="str">
        <f t="shared" si="16"/>
        <v/>
      </c>
      <c r="AE15" t="str">
        <f t="shared" si="17"/>
        <v/>
      </c>
      <c r="AF15" t="str">
        <f t="shared" si="18"/>
        <v/>
      </c>
      <c r="AG15" t="str">
        <f t="shared" si="19"/>
        <v/>
      </c>
      <c r="AH15" t="str">
        <f t="shared" si="20"/>
        <v/>
      </c>
      <c r="AI15" t="str">
        <f t="shared" si="21"/>
        <v/>
      </c>
      <c r="AJ15" t="str">
        <f t="shared" si="22"/>
        <v/>
      </c>
      <c r="AK15" t="str">
        <f t="shared" si="23"/>
        <v/>
      </c>
      <c r="AL15" t="str">
        <f t="shared" si="24"/>
        <v/>
      </c>
      <c r="AM15" t="str">
        <f t="shared" si="25"/>
        <v/>
      </c>
      <c r="AN15" t="str">
        <f t="shared" si="26"/>
        <v/>
      </c>
      <c r="AO15" t="str">
        <f t="shared" si="27"/>
        <v/>
      </c>
      <c r="AP15" t="str">
        <f t="shared" si="28"/>
        <v/>
      </c>
      <c r="AQ15" t="str">
        <f t="shared" si="29"/>
        <v/>
      </c>
      <c r="AR15" t="str">
        <f t="shared" si="30"/>
        <v/>
      </c>
      <c r="AS15" t="str">
        <f t="shared" si="31"/>
        <v/>
      </c>
      <c r="AT15" t="str">
        <f t="shared" si="32"/>
        <v/>
      </c>
      <c r="AU15" t="str">
        <f t="shared" si="33"/>
        <v/>
      </c>
      <c r="AV15" t="str">
        <f t="shared" si="34"/>
        <v/>
      </c>
    </row>
    <row r="16" spans="1:48" ht="13.5" customHeight="1" x14ac:dyDescent="0.25">
      <c r="A16" s="1">
        <f t="shared" si="0"/>
        <v>13</v>
      </c>
      <c r="B16" s="53" t="s">
        <v>34</v>
      </c>
      <c r="C16" s="39">
        <v>2001</v>
      </c>
      <c r="D16" s="38" t="s">
        <v>21</v>
      </c>
      <c r="E16" s="40">
        <v>3</v>
      </c>
      <c r="F16" s="41">
        <f t="shared" si="1"/>
        <v>7</v>
      </c>
      <c r="G16" s="42">
        <v>8</v>
      </c>
      <c r="H16" s="71">
        <v>0</v>
      </c>
      <c r="I16" s="44">
        <v>8.0439814814814818E-3</v>
      </c>
      <c r="J16" s="45">
        <v>3.8217592592592588E-2</v>
      </c>
      <c r="K16" s="46">
        <v>5.378472222222222E-2</v>
      </c>
      <c r="L16" s="47">
        <f t="shared" si="2"/>
        <v>8.0439814814814818E-3</v>
      </c>
      <c r="M16" s="48">
        <f t="shared" si="3"/>
        <v>6</v>
      </c>
      <c r="N16" s="49">
        <f t="shared" si="4"/>
        <v>3.0173611111111106E-2</v>
      </c>
      <c r="O16" s="48">
        <f>IF($N$4:$N$101="","",RANK(N16,$N$4:N96,1))</f>
        <v>28</v>
      </c>
      <c r="P16" s="49">
        <f t="shared" si="5"/>
        <v>1.5567129629629632E-2</v>
      </c>
      <c r="Q16" s="48">
        <f t="shared" si="6"/>
        <v>11</v>
      </c>
      <c r="R16" s="49">
        <f t="shared" si="7"/>
        <v>5.378472222222222E-2</v>
      </c>
      <c r="S16" s="47">
        <f t="shared" si="8"/>
        <v>5.8217592592592557E-3</v>
      </c>
      <c r="W16" t="str">
        <f t="shared" si="9"/>
        <v/>
      </c>
      <c r="X16" t="str">
        <f t="shared" si="10"/>
        <v/>
      </c>
      <c r="Y16" t="str">
        <f t="shared" si="11"/>
        <v/>
      </c>
      <c r="Z16" t="str">
        <f t="shared" si="12"/>
        <v/>
      </c>
      <c r="AA16">
        <f t="shared" si="13"/>
        <v>13</v>
      </c>
      <c r="AB16">
        <f t="shared" si="14"/>
        <v>7</v>
      </c>
      <c r="AC16" t="str">
        <f t="shared" si="15"/>
        <v/>
      </c>
      <c r="AD16" t="str">
        <f t="shared" si="16"/>
        <v/>
      </c>
      <c r="AE16" t="str">
        <f t="shared" si="17"/>
        <v/>
      </c>
      <c r="AF16" t="str">
        <f t="shared" si="18"/>
        <v/>
      </c>
      <c r="AG16" t="str">
        <f t="shared" si="19"/>
        <v/>
      </c>
      <c r="AH16" t="str">
        <f t="shared" si="20"/>
        <v/>
      </c>
      <c r="AI16" t="str">
        <f t="shared" si="21"/>
        <v/>
      </c>
      <c r="AJ16" t="str">
        <f t="shared" si="22"/>
        <v/>
      </c>
      <c r="AK16" t="str">
        <f t="shared" si="23"/>
        <v/>
      </c>
      <c r="AL16" t="str">
        <f t="shared" si="24"/>
        <v/>
      </c>
      <c r="AM16" t="str">
        <f t="shared" si="25"/>
        <v/>
      </c>
      <c r="AN16" t="str">
        <f t="shared" si="26"/>
        <v/>
      </c>
      <c r="AO16" t="str">
        <f t="shared" si="27"/>
        <v/>
      </c>
      <c r="AP16" t="str">
        <f t="shared" si="28"/>
        <v/>
      </c>
      <c r="AQ16" t="str">
        <f t="shared" si="29"/>
        <v/>
      </c>
      <c r="AR16" t="str">
        <f t="shared" si="30"/>
        <v/>
      </c>
      <c r="AS16" t="str">
        <f t="shared" si="31"/>
        <v/>
      </c>
      <c r="AT16" t="str">
        <f t="shared" si="32"/>
        <v/>
      </c>
      <c r="AU16" t="str">
        <f t="shared" si="33"/>
        <v/>
      </c>
      <c r="AV16" t="str">
        <f t="shared" si="34"/>
        <v/>
      </c>
    </row>
    <row r="17" spans="1:48" ht="13.5" customHeight="1" x14ac:dyDescent="0.25">
      <c r="A17" s="1">
        <f t="shared" si="0"/>
        <v>14</v>
      </c>
      <c r="B17" s="38" t="s">
        <v>65</v>
      </c>
      <c r="C17" s="39">
        <v>1969</v>
      </c>
      <c r="D17" s="38" t="s">
        <v>66</v>
      </c>
      <c r="E17" s="40">
        <v>5</v>
      </c>
      <c r="F17" s="41">
        <f t="shared" si="1"/>
        <v>1</v>
      </c>
      <c r="G17" s="42">
        <v>37</v>
      </c>
      <c r="H17" s="71">
        <v>1.8020833333333333E-2</v>
      </c>
      <c r="I17" s="44">
        <v>2.8888888888888891E-2</v>
      </c>
      <c r="J17" s="45">
        <v>5.6631944444444443E-2</v>
      </c>
      <c r="K17" s="46">
        <v>7.2129629629629641E-2</v>
      </c>
      <c r="L17" s="47">
        <f t="shared" si="2"/>
        <v>1.0868055555555558E-2</v>
      </c>
      <c r="M17" s="48">
        <f t="shared" si="3"/>
        <v>28</v>
      </c>
      <c r="N17" s="49">
        <f t="shared" si="4"/>
        <v>2.7743055555555552E-2</v>
      </c>
      <c r="O17" s="48">
        <f>IF($N$4:$N$101="","",RANK(N17,$N$4:$N$101,1))</f>
        <v>12</v>
      </c>
      <c r="P17" s="49">
        <f t="shared" si="5"/>
        <v>1.5497685185185198E-2</v>
      </c>
      <c r="Q17" s="48">
        <f t="shared" si="6"/>
        <v>9</v>
      </c>
      <c r="R17" s="49">
        <f t="shared" si="7"/>
        <v>5.4108796296296308E-2</v>
      </c>
      <c r="S17" s="47">
        <f t="shared" si="8"/>
        <v>6.1458333333333434E-3</v>
      </c>
      <c r="W17" t="str">
        <f t="shared" si="9"/>
        <v/>
      </c>
      <c r="X17" t="str">
        <f t="shared" si="10"/>
        <v/>
      </c>
      <c r="Y17" t="str">
        <f t="shared" si="11"/>
        <v/>
      </c>
      <c r="Z17" t="str">
        <f t="shared" si="12"/>
        <v/>
      </c>
      <c r="AA17" t="str">
        <f t="shared" si="13"/>
        <v/>
      </c>
      <c r="AB17" t="str">
        <f t="shared" si="14"/>
        <v/>
      </c>
      <c r="AC17" t="str">
        <f t="shared" si="15"/>
        <v/>
      </c>
      <c r="AD17" t="str">
        <f t="shared" si="16"/>
        <v/>
      </c>
      <c r="AE17">
        <f t="shared" si="17"/>
        <v>14</v>
      </c>
      <c r="AF17">
        <f t="shared" si="18"/>
        <v>1</v>
      </c>
      <c r="AG17" t="str">
        <f t="shared" si="19"/>
        <v/>
      </c>
      <c r="AH17" t="str">
        <f t="shared" si="20"/>
        <v/>
      </c>
      <c r="AI17" t="str">
        <f t="shared" si="21"/>
        <v/>
      </c>
      <c r="AJ17" t="str">
        <f t="shared" si="22"/>
        <v/>
      </c>
      <c r="AK17" t="str">
        <f t="shared" si="23"/>
        <v/>
      </c>
      <c r="AL17" t="str">
        <f t="shared" si="24"/>
        <v/>
      </c>
      <c r="AM17" t="str">
        <f t="shared" si="25"/>
        <v/>
      </c>
      <c r="AN17" t="str">
        <f t="shared" si="26"/>
        <v/>
      </c>
      <c r="AO17" t="str">
        <f t="shared" si="27"/>
        <v/>
      </c>
      <c r="AP17" t="str">
        <f t="shared" si="28"/>
        <v/>
      </c>
      <c r="AQ17" t="str">
        <f t="shared" si="29"/>
        <v/>
      </c>
      <c r="AR17" t="str">
        <f t="shared" si="30"/>
        <v/>
      </c>
      <c r="AS17" t="str">
        <f t="shared" si="31"/>
        <v/>
      </c>
      <c r="AT17" t="str">
        <f t="shared" si="32"/>
        <v/>
      </c>
      <c r="AU17" t="str">
        <f t="shared" si="33"/>
        <v/>
      </c>
      <c r="AV17" t="str">
        <f t="shared" si="34"/>
        <v/>
      </c>
    </row>
    <row r="18" spans="1:48" ht="13.5" customHeight="1" x14ac:dyDescent="0.25">
      <c r="A18" s="1">
        <f t="shared" si="0"/>
        <v>15</v>
      </c>
      <c r="B18" s="53" t="s">
        <v>53</v>
      </c>
      <c r="C18" s="39">
        <v>1976</v>
      </c>
      <c r="D18" s="38"/>
      <c r="E18" s="40">
        <v>4</v>
      </c>
      <c r="F18" s="41">
        <f t="shared" si="1"/>
        <v>5</v>
      </c>
      <c r="G18" s="42">
        <v>61</v>
      </c>
      <c r="H18" s="71">
        <v>1.8020833333333333E-2</v>
      </c>
      <c r="I18" s="44">
        <v>2.8958333333333336E-2</v>
      </c>
      <c r="J18" s="45">
        <v>5.6620370370370376E-2</v>
      </c>
      <c r="K18" s="46">
        <v>7.255787037037037E-2</v>
      </c>
      <c r="L18" s="47">
        <f t="shared" si="2"/>
        <v>1.0937500000000003E-2</v>
      </c>
      <c r="M18" s="48">
        <f t="shared" si="3"/>
        <v>30</v>
      </c>
      <c r="N18" s="49">
        <f t="shared" si="4"/>
        <v>2.7662037037037041E-2</v>
      </c>
      <c r="O18" s="48">
        <f>IF($N$4:$N$101="","",RANK(N18,$N$4:N93,1))</f>
        <v>11</v>
      </c>
      <c r="P18" s="49">
        <f t="shared" si="5"/>
        <v>1.5937499999999993E-2</v>
      </c>
      <c r="Q18" s="48">
        <f t="shared" si="6"/>
        <v>13</v>
      </c>
      <c r="R18" s="49">
        <f t="shared" si="7"/>
        <v>5.4537037037037037E-2</v>
      </c>
      <c r="S18" s="47">
        <f t="shared" si="8"/>
        <v>6.5740740740740725E-3</v>
      </c>
      <c r="W18" t="str">
        <f t="shared" si="9"/>
        <v/>
      </c>
      <c r="X18" t="str">
        <f t="shared" si="10"/>
        <v/>
      </c>
      <c r="Y18" t="str">
        <f t="shared" si="11"/>
        <v/>
      </c>
      <c r="Z18" t="str">
        <f t="shared" si="12"/>
        <v/>
      </c>
      <c r="AA18" t="str">
        <f t="shared" si="13"/>
        <v/>
      </c>
      <c r="AB18" t="str">
        <f t="shared" si="14"/>
        <v/>
      </c>
      <c r="AC18">
        <f t="shared" si="15"/>
        <v>15</v>
      </c>
      <c r="AD18">
        <f t="shared" si="16"/>
        <v>5</v>
      </c>
      <c r="AE18" t="str">
        <f t="shared" si="17"/>
        <v/>
      </c>
      <c r="AF18" t="str">
        <f t="shared" si="18"/>
        <v/>
      </c>
      <c r="AG18" t="str">
        <f t="shared" si="19"/>
        <v/>
      </c>
      <c r="AH18" t="str">
        <f t="shared" si="20"/>
        <v/>
      </c>
      <c r="AI18" t="str">
        <f t="shared" si="21"/>
        <v/>
      </c>
      <c r="AJ18" t="str">
        <f t="shared" si="22"/>
        <v/>
      </c>
      <c r="AK18" t="str">
        <f t="shared" si="23"/>
        <v/>
      </c>
      <c r="AL18" t="str">
        <f t="shared" si="24"/>
        <v/>
      </c>
      <c r="AM18" t="str">
        <f t="shared" si="25"/>
        <v/>
      </c>
      <c r="AN18" t="str">
        <f t="shared" si="26"/>
        <v/>
      </c>
      <c r="AO18" t="str">
        <f t="shared" si="27"/>
        <v/>
      </c>
      <c r="AP18" t="str">
        <f t="shared" si="28"/>
        <v/>
      </c>
      <c r="AQ18" t="str">
        <f t="shared" si="29"/>
        <v/>
      </c>
      <c r="AR18" t="str">
        <f t="shared" si="30"/>
        <v/>
      </c>
      <c r="AS18" t="str">
        <f t="shared" si="31"/>
        <v/>
      </c>
      <c r="AT18" t="str">
        <f t="shared" si="32"/>
        <v/>
      </c>
      <c r="AU18" t="str">
        <f t="shared" si="33"/>
        <v/>
      </c>
      <c r="AV18" t="str">
        <f t="shared" si="34"/>
        <v/>
      </c>
    </row>
    <row r="19" spans="1:48" ht="13.5" customHeight="1" x14ac:dyDescent="0.3">
      <c r="A19" s="1">
        <f t="shared" si="0"/>
        <v>16</v>
      </c>
      <c r="B19" s="50" t="s">
        <v>35</v>
      </c>
      <c r="C19" s="51">
        <v>1980</v>
      </c>
      <c r="D19" s="50" t="s">
        <v>36</v>
      </c>
      <c r="E19" s="52">
        <v>3</v>
      </c>
      <c r="F19" s="41">
        <f t="shared" si="1"/>
        <v>8</v>
      </c>
      <c r="G19" s="42">
        <v>17</v>
      </c>
      <c r="H19" s="71">
        <v>0</v>
      </c>
      <c r="I19" s="44">
        <v>9.479166666666667E-3</v>
      </c>
      <c r="J19" s="45">
        <v>3.8009259259259263E-2</v>
      </c>
      <c r="K19" s="46">
        <v>5.4629629629629632E-2</v>
      </c>
      <c r="L19" s="47">
        <f t="shared" si="2"/>
        <v>9.479166666666667E-3</v>
      </c>
      <c r="M19" s="48">
        <f t="shared" si="3"/>
        <v>21</v>
      </c>
      <c r="N19" s="49">
        <f t="shared" si="4"/>
        <v>2.8530092592592596E-2</v>
      </c>
      <c r="O19" s="48">
        <f>IF($N$4:$N$101="","",RANK(N19,$N$4:$N$101,1))</f>
        <v>17</v>
      </c>
      <c r="P19" s="49">
        <f t="shared" si="5"/>
        <v>1.6620370370370369E-2</v>
      </c>
      <c r="Q19" s="48">
        <f t="shared" si="6"/>
        <v>21</v>
      </c>
      <c r="R19" s="49">
        <f t="shared" si="7"/>
        <v>5.4629629629629632E-2</v>
      </c>
      <c r="S19" s="47">
        <f t="shared" si="8"/>
        <v>6.666666666666668E-3</v>
      </c>
      <c r="W19" t="str">
        <f t="shared" si="9"/>
        <v/>
      </c>
      <c r="X19" t="str">
        <f t="shared" si="10"/>
        <v/>
      </c>
      <c r="Y19" t="str">
        <f t="shared" si="11"/>
        <v/>
      </c>
      <c r="Z19" t="str">
        <f t="shared" si="12"/>
        <v/>
      </c>
      <c r="AA19">
        <f t="shared" si="13"/>
        <v>16</v>
      </c>
      <c r="AB19">
        <f t="shared" si="14"/>
        <v>8</v>
      </c>
      <c r="AC19" t="str">
        <f t="shared" si="15"/>
        <v/>
      </c>
      <c r="AD19" t="str">
        <f t="shared" si="16"/>
        <v/>
      </c>
      <c r="AE19" t="str">
        <f t="shared" si="17"/>
        <v/>
      </c>
      <c r="AF19" t="str">
        <f t="shared" si="18"/>
        <v/>
      </c>
      <c r="AG19" t="str">
        <f t="shared" si="19"/>
        <v/>
      </c>
      <c r="AH19" t="str">
        <f t="shared" si="20"/>
        <v/>
      </c>
      <c r="AI19" t="str">
        <f t="shared" si="21"/>
        <v/>
      </c>
      <c r="AJ19" t="str">
        <f t="shared" si="22"/>
        <v/>
      </c>
      <c r="AK19" t="str">
        <f t="shared" si="23"/>
        <v/>
      </c>
      <c r="AL19" t="str">
        <f t="shared" si="24"/>
        <v/>
      </c>
      <c r="AM19" t="str">
        <f t="shared" si="25"/>
        <v/>
      </c>
      <c r="AN19" t="str">
        <f t="shared" si="26"/>
        <v/>
      </c>
      <c r="AO19" t="str">
        <f t="shared" si="27"/>
        <v/>
      </c>
      <c r="AP19" t="str">
        <f t="shared" si="28"/>
        <v/>
      </c>
      <c r="AQ19" t="str">
        <f t="shared" si="29"/>
        <v/>
      </c>
      <c r="AR19" t="str">
        <f t="shared" si="30"/>
        <v/>
      </c>
      <c r="AS19" t="str">
        <f t="shared" si="31"/>
        <v/>
      </c>
      <c r="AT19" t="str">
        <f t="shared" si="32"/>
        <v/>
      </c>
      <c r="AU19" t="str">
        <f t="shared" si="33"/>
        <v/>
      </c>
      <c r="AV19" t="str">
        <f t="shared" si="34"/>
        <v/>
      </c>
    </row>
    <row r="20" spans="1:48" ht="13.5" customHeight="1" x14ac:dyDescent="0.25">
      <c r="A20" s="1">
        <f t="shared" si="0"/>
        <v>17</v>
      </c>
      <c r="B20" s="53" t="s">
        <v>67</v>
      </c>
      <c r="C20" s="39">
        <v>1966</v>
      </c>
      <c r="D20" s="38" t="s">
        <v>21</v>
      </c>
      <c r="E20" s="40">
        <v>5</v>
      </c>
      <c r="F20" s="41">
        <f t="shared" si="1"/>
        <v>2</v>
      </c>
      <c r="G20" s="42">
        <v>4</v>
      </c>
      <c r="H20" s="71">
        <v>1.8020833333333333E-2</v>
      </c>
      <c r="I20" s="44">
        <v>2.837962962962963E-2</v>
      </c>
      <c r="J20" s="45">
        <v>5.6655092592592597E-2</v>
      </c>
      <c r="K20" s="46">
        <v>7.273148148148148E-2</v>
      </c>
      <c r="L20" s="47">
        <f t="shared" si="2"/>
        <v>1.0358796296296297E-2</v>
      </c>
      <c r="M20" s="48">
        <f t="shared" si="3"/>
        <v>22</v>
      </c>
      <c r="N20" s="49">
        <f t="shared" si="4"/>
        <v>2.8275462962962968E-2</v>
      </c>
      <c r="O20" s="48">
        <f>IF($N$4:$N$101="","",RANK(N20,$N$4:N80,1))</f>
        <v>14</v>
      </c>
      <c r="P20" s="49">
        <f t="shared" si="5"/>
        <v>1.6076388888888883E-2</v>
      </c>
      <c r="Q20" s="48">
        <f t="shared" si="6"/>
        <v>16</v>
      </c>
      <c r="R20" s="49">
        <f t="shared" si="7"/>
        <v>5.4710648148148147E-2</v>
      </c>
      <c r="S20" s="47">
        <f t="shared" si="8"/>
        <v>6.747685185185183E-3</v>
      </c>
      <c r="W20" t="str">
        <f t="shared" si="9"/>
        <v/>
      </c>
      <c r="X20" t="str">
        <f t="shared" si="10"/>
        <v/>
      </c>
      <c r="Y20" t="str">
        <f t="shared" si="11"/>
        <v/>
      </c>
      <c r="Z20" t="str">
        <f t="shared" si="12"/>
        <v/>
      </c>
      <c r="AA20" t="str">
        <f t="shared" si="13"/>
        <v/>
      </c>
      <c r="AB20" t="str">
        <f t="shared" si="14"/>
        <v/>
      </c>
      <c r="AC20" t="str">
        <f t="shared" si="15"/>
        <v/>
      </c>
      <c r="AD20" t="str">
        <f t="shared" si="16"/>
        <v/>
      </c>
      <c r="AE20">
        <f t="shared" si="17"/>
        <v>17</v>
      </c>
      <c r="AF20">
        <f t="shared" si="18"/>
        <v>2</v>
      </c>
      <c r="AG20" t="str">
        <f t="shared" si="19"/>
        <v/>
      </c>
      <c r="AH20" t="str">
        <f t="shared" si="20"/>
        <v/>
      </c>
      <c r="AI20" t="str">
        <f t="shared" si="21"/>
        <v/>
      </c>
      <c r="AJ20" t="str">
        <f t="shared" si="22"/>
        <v/>
      </c>
      <c r="AK20" t="str">
        <f t="shared" si="23"/>
        <v/>
      </c>
      <c r="AL20" t="str">
        <f t="shared" si="24"/>
        <v/>
      </c>
      <c r="AM20" t="str">
        <f t="shared" si="25"/>
        <v/>
      </c>
      <c r="AN20" t="str">
        <f t="shared" si="26"/>
        <v/>
      </c>
      <c r="AO20" t="str">
        <f t="shared" si="27"/>
        <v/>
      </c>
      <c r="AP20" t="str">
        <f t="shared" si="28"/>
        <v/>
      </c>
      <c r="AQ20" t="str">
        <f t="shared" si="29"/>
        <v/>
      </c>
      <c r="AR20" t="str">
        <f t="shared" si="30"/>
        <v/>
      </c>
      <c r="AS20" t="str">
        <f t="shared" si="31"/>
        <v/>
      </c>
      <c r="AT20" t="str">
        <f t="shared" si="32"/>
        <v/>
      </c>
      <c r="AU20" t="str">
        <f t="shared" si="33"/>
        <v/>
      </c>
      <c r="AV20" t="str">
        <f t="shared" si="34"/>
        <v/>
      </c>
    </row>
    <row r="21" spans="1:48" ht="13.5" customHeight="1" x14ac:dyDescent="0.25">
      <c r="A21" s="1">
        <f t="shared" si="0"/>
        <v>18</v>
      </c>
      <c r="B21" s="50" t="s">
        <v>54</v>
      </c>
      <c r="C21" s="51">
        <v>1972</v>
      </c>
      <c r="D21" s="50" t="s">
        <v>21</v>
      </c>
      <c r="E21" s="52">
        <v>4</v>
      </c>
      <c r="F21" s="41">
        <f t="shared" si="1"/>
        <v>6</v>
      </c>
      <c r="G21" s="42">
        <v>53</v>
      </c>
      <c r="H21" s="71">
        <v>1.8020833333333333E-2</v>
      </c>
      <c r="I21" s="44">
        <v>2.71875E-2</v>
      </c>
      <c r="J21" s="45">
        <v>5.6643518518518517E-2</v>
      </c>
      <c r="K21" s="46">
        <v>7.2743055555555561E-2</v>
      </c>
      <c r="L21" s="47">
        <f t="shared" si="2"/>
        <v>9.1666666666666667E-3</v>
      </c>
      <c r="M21" s="48">
        <f t="shared" si="3"/>
        <v>17</v>
      </c>
      <c r="N21" s="49">
        <f t="shared" si="4"/>
        <v>2.9456018518518517E-2</v>
      </c>
      <c r="O21" s="48">
        <f>IF($N$4:$N$101="","",RANK(N21,$N$4:N113,1))</f>
        <v>22</v>
      </c>
      <c r="P21" s="49">
        <f t="shared" si="5"/>
        <v>1.6099537037037044E-2</v>
      </c>
      <c r="Q21" s="48">
        <f t="shared" si="6"/>
        <v>17</v>
      </c>
      <c r="R21" s="49">
        <f t="shared" si="7"/>
        <v>5.4722222222222228E-2</v>
      </c>
      <c r="S21" s="47">
        <f t="shared" si="8"/>
        <v>6.7592592592592635E-3</v>
      </c>
      <c r="W21" t="str">
        <f t="shared" si="9"/>
        <v/>
      </c>
      <c r="X21" t="str">
        <f t="shared" si="10"/>
        <v/>
      </c>
      <c r="Y21" t="str">
        <f t="shared" si="11"/>
        <v/>
      </c>
      <c r="Z21" t="str">
        <f t="shared" si="12"/>
        <v/>
      </c>
      <c r="AA21" t="str">
        <f t="shared" si="13"/>
        <v/>
      </c>
      <c r="AB21" t="str">
        <f t="shared" si="14"/>
        <v/>
      </c>
      <c r="AC21">
        <f t="shared" si="15"/>
        <v>18</v>
      </c>
      <c r="AD21">
        <f t="shared" si="16"/>
        <v>6</v>
      </c>
      <c r="AE21" t="str">
        <f t="shared" si="17"/>
        <v/>
      </c>
      <c r="AF21" t="str">
        <f t="shared" si="18"/>
        <v/>
      </c>
      <c r="AG21" t="str">
        <f t="shared" si="19"/>
        <v/>
      </c>
      <c r="AH21" t="str">
        <f t="shared" si="20"/>
        <v/>
      </c>
      <c r="AI21" t="str">
        <f t="shared" si="21"/>
        <v/>
      </c>
      <c r="AJ21" t="str">
        <f t="shared" si="22"/>
        <v/>
      </c>
      <c r="AK21" t="str">
        <f t="shared" si="23"/>
        <v/>
      </c>
      <c r="AL21" t="str">
        <f t="shared" si="24"/>
        <v/>
      </c>
      <c r="AM21" t="str">
        <f t="shared" si="25"/>
        <v/>
      </c>
      <c r="AN21" t="str">
        <f t="shared" si="26"/>
        <v/>
      </c>
      <c r="AO21" t="str">
        <f t="shared" si="27"/>
        <v/>
      </c>
      <c r="AP21" t="str">
        <f t="shared" si="28"/>
        <v/>
      </c>
      <c r="AQ21" t="str">
        <f t="shared" si="29"/>
        <v/>
      </c>
      <c r="AR21" t="str">
        <f t="shared" si="30"/>
        <v/>
      </c>
      <c r="AS21" t="str">
        <f t="shared" si="31"/>
        <v/>
      </c>
      <c r="AT21" t="str">
        <f t="shared" si="32"/>
        <v/>
      </c>
      <c r="AU21" t="str">
        <f t="shared" si="33"/>
        <v/>
      </c>
      <c r="AV21" t="str">
        <f t="shared" si="34"/>
        <v/>
      </c>
    </row>
    <row r="22" spans="1:48" ht="13.5" customHeight="1" x14ac:dyDescent="0.25">
      <c r="A22" s="1">
        <f t="shared" si="0"/>
        <v>19</v>
      </c>
      <c r="B22" s="50" t="s">
        <v>37</v>
      </c>
      <c r="C22" s="51">
        <v>1981</v>
      </c>
      <c r="D22" s="50" t="s">
        <v>38</v>
      </c>
      <c r="E22" s="52">
        <v>3</v>
      </c>
      <c r="F22" s="41">
        <f t="shared" si="1"/>
        <v>9</v>
      </c>
      <c r="G22" s="42">
        <v>9</v>
      </c>
      <c r="H22" s="71">
        <v>0</v>
      </c>
      <c r="I22" s="44">
        <v>1.0787037037037038E-2</v>
      </c>
      <c r="J22" s="45">
        <v>4.0069444444444442E-2</v>
      </c>
      <c r="K22" s="46">
        <v>5.5393518518518516E-2</v>
      </c>
      <c r="L22" s="47">
        <f t="shared" si="2"/>
        <v>1.0787037037037038E-2</v>
      </c>
      <c r="M22" s="48">
        <f t="shared" si="3"/>
        <v>27</v>
      </c>
      <c r="N22" s="49">
        <f t="shared" si="4"/>
        <v>2.9282407407407403E-2</v>
      </c>
      <c r="O22" s="48">
        <f>IF($N$4:$N$101="","",RANK(N22,$N$4:N78,1))</f>
        <v>21</v>
      </c>
      <c r="P22" s="49">
        <f t="shared" si="5"/>
        <v>1.5324074074074073E-2</v>
      </c>
      <c r="Q22" s="48">
        <f t="shared" si="6"/>
        <v>8</v>
      </c>
      <c r="R22" s="49">
        <f t="shared" si="7"/>
        <v>5.5393518518518516E-2</v>
      </c>
      <c r="S22" s="47">
        <f t="shared" si="8"/>
        <v>7.4305555555555514E-3</v>
      </c>
      <c r="W22" t="str">
        <f t="shared" si="9"/>
        <v/>
      </c>
      <c r="X22" t="str">
        <f t="shared" si="10"/>
        <v/>
      </c>
      <c r="Y22" t="str">
        <f t="shared" si="11"/>
        <v/>
      </c>
      <c r="Z22" t="str">
        <f t="shared" si="12"/>
        <v/>
      </c>
      <c r="AA22">
        <f t="shared" si="13"/>
        <v>19</v>
      </c>
      <c r="AB22">
        <f t="shared" si="14"/>
        <v>9</v>
      </c>
      <c r="AC22" t="str">
        <f t="shared" si="15"/>
        <v/>
      </c>
      <c r="AD22" t="str">
        <f t="shared" si="16"/>
        <v/>
      </c>
      <c r="AE22" t="str">
        <f t="shared" si="17"/>
        <v/>
      </c>
      <c r="AF22" t="str">
        <f t="shared" si="18"/>
        <v/>
      </c>
      <c r="AG22" t="str">
        <f t="shared" si="19"/>
        <v/>
      </c>
      <c r="AH22" t="str">
        <f t="shared" si="20"/>
        <v/>
      </c>
      <c r="AI22" t="str">
        <f t="shared" si="21"/>
        <v/>
      </c>
      <c r="AJ22" t="str">
        <f t="shared" si="22"/>
        <v/>
      </c>
      <c r="AK22" t="str">
        <f t="shared" si="23"/>
        <v/>
      </c>
      <c r="AL22" t="str">
        <f t="shared" si="24"/>
        <v/>
      </c>
      <c r="AM22" t="str">
        <f t="shared" si="25"/>
        <v/>
      </c>
      <c r="AN22" t="str">
        <f t="shared" si="26"/>
        <v/>
      </c>
      <c r="AO22" t="str">
        <f t="shared" si="27"/>
        <v/>
      </c>
      <c r="AP22" t="str">
        <f t="shared" si="28"/>
        <v/>
      </c>
      <c r="AQ22" t="str">
        <f t="shared" si="29"/>
        <v/>
      </c>
      <c r="AR22" t="str">
        <f t="shared" si="30"/>
        <v/>
      </c>
      <c r="AS22" t="str">
        <f t="shared" si="31"/>
        <v/>
      </c>
      <c r="AT22" t="str">
        <f t="shared" si="32"/>
        <v/>
      </c>
      <c r="AU22" t="str">
        <f t="shared" si="33"/>
        <v/>
      </c>
      <c r="AV22" t="str">
        <f t="shared" si="34"/>
        <v/>
      </c>
    </row>
    <row r="23" spans="1:48" ht="13.5" customHeight="1" x14ac:dyDescent="0.25">
      <c r="A23" s="1">
        <f t="shared" si="0"/>
        <v>20</v>
      </c>
      <c r="B23" s="53" t="s">
        <v>68</v>
      </c>
      <c r="C23" s="56">
        <v>1967</v>
      </c>
      <c r="D23" s="53" t="s">
        <v>58</v>
      </c>
      <c r="E23" s="42">
        <v>5</v>
      </c>
      <c r="F23" s="41">
        <f t="shared" si="1"/>
        <v>3</v>
      </c>
      <c r="G23" s="42">
        <v>47</v>
      </c>
      <c r="H23" s="71">
        <v>1.8020833333333333E-2</v>
      </c>
      <c r="I23" s="44">
        <v>2.9143518518518517E-2</v>
      </c>
      <c r="J23" s="45">
        <v>5.6678240740740737E-2</v>
      </c>
      <c r="K23" s="46">
        <v>7.3645833333333341E-2</v>
      </c>
      <c r="L23" s="57">
        <f t="shared" si="2"/>
        <v>1.1122685185185183E-2</v>
      </c>
      <c r="M23" s="58">
        <f t="shared" si="3"/>
        <v>32</v>
      </c>
      <c r="N23" s="59">
        <f t="shared" si="4"/>
        <v>2.7534722222222221E-2</v>
      </c>
      <c r="O23" s="58">
        <f>IF($N$4:$N$101="","",RANK(N23,$N$4:N87,1))</f>
        <v>10</v>
      </c>
      <c r="P23" s="59">
        <f t="shared" si="5"/>
        <v>1.6967592592592604E-2</v>
      </c>
      <c r="Q23" s="58">
        <f t="shared" si="6"/>
        <v>24</v>
      </c>
      <c r="R23" s="59">
        <f t="shared" si="7"/>
        <v>5.5625000000000008E-2</v>
      </c>
      <c r="S23" s="47">
        <f t="shared" si="8"/>
        <v>7.6620370370370436E-3</v>
      </c>
      <c r="W23" t="str">
        <f t="shared" si="9"/>
        <v/>
      </c>
      <c r="X23" t="str">
        <f t="shared" si="10"/>
        <v/>
      </c>
      <c r="Y23" t="str">
        <f t="shared" si="11"/>
        <v/>
      </c>
      <c r="Z23" t="str">
        <f t="shared" si="12"/>
        <v/>
      </c>
      <c r="AA23" t="str">
        <f t="shared" si="13"/>
        <v/>
      </c>
      <c r="AB23" t="str">
        <f t="shared" si="14"/>
        <v/>
      </c>
      <c r="AC23" t="str">
        <f t="shared" si="15"/>
        <v/>
      </c>
      <c r="AD23" t="str">
        <f t="shared" si="16"/>
        <v/>
      </c>
      <c r="AE23">
        <f t="shared" si="17"/>
        <v>20</v>
      </c>
      <c r="AF23">
        <f t="shared" si="18"/>
        <v>3</v>
      </c>
      <c r="AG23" t="str">
        <f t="shared" si="19"/>
        <v/>
      </c>
      <c r="AH23" t="str">
        <f t="shared" si="20"/>
        <v/>
      </c>
      <c r="AI23" t="str">
        <f t="shared" si="21"/>
        <v/>
      </c>
      <c r="AJ23" t="str">
        <f t="shared" si="22"/>
        <v/>
      </c>
      <c r="AK23" t="str">
        <f t="shared" si="23"/>
        <v/>
      </c>
      <c r="AL23" t="str">
        <f t="shared" si="24"/>
        <v/>
      </c>
      <c r="AM23" t="str">
        <f t="shared" si="25"/>
        <v/>
      </c>
      <c r="AN23" t="str">
        <f t="shared" si="26"/>
        <v/>
      </c>
      <c r="AO23" t="str">
        <f t="shared" si="27"/>
        <v/>
      </c>
      <c r="AP23" t="str">
        <f t="shared" si="28"/>
        <v/>
      </c>
      <c r="AQ23" t="str">
        <f t="shared" si="29"/>
        <v/>
      </c>
      <c r="AR23" t="str">
        <f t="shared" si="30"/>
        <v/>
      </c>
      <c r="AS23" t="str">
        <f t="shared" si="31"/>
        <v/>
      </c>
      <c r="AT23" t="str">
        <f t="shared" si="32"/>
        <v/>
      </c>
      <c r="AU23" t="str">
        <f t="shared" si="33"/>
        <v/>
      </c>
      <c r="AV23" t="str">
        <f t="shared" si="34"/>
        <v/>
      </c>
    </row>
    <row r="24" spans="1:48" ht="13.5" customHeight="1" x14ac:dyDescent="0.25">
      <c r="A24" s="1">
        <f t="shared" si="0"/>
        <v>21</v>
      </c>
      <c r="B24" s="53" t="s">
        <v>55</v>
      </c>
      <c r="C24" s="39">
        <v>1976</v>
      </c>
      <c r="D24" s="38" t="s">
        <v>56</v>
      </c>
      <c r="E24" s="40">
        <v>4</v>
      </c>
      <c r="F24" s="41">
        <f t="shared" si="1"/>
        <v>7</v>
      </c>
      <c r="G24" s="42">
        <v>59</v>
      </c>
      <c r="H24" s="71">
        <v>1.8020833333333333E-2</v>
      </c>
      <c r="I24" s="44">
        <v>2.8483796296296295E-2</v>
      </c>
      <c r="J24" s="45">
        <v>5.858796296296296E-2</v>
      </c>
      <c r="K24" s="46">
        <v>7.3715277777777768E-2</v>
      </c>
      <c r="L24" s="47">
        <f t="shared" si="2"/>
        <v>1.0462962962962962E-2</v>
      </c>
      <c r="M24" s="48">
        <f t="shared" si="3"/>
        <v>25</v>
      </c>
      <c r="N24" s="49">
        <f t="shared" si="4"/>
        <v>3.0104166666666664E-2</v>
      </c>
      <c r="O24" s="48">
        <f>IF($N$4:$N$101="","",RANK(N24,$N$4:N67,1))</f>
        <v>26</v>
      </c>
      <c r="P24" s="49">
        <f t="shared" si="5"/>
        <v>1.5127314814814809E-2</v>
      </c>
      <c r="Q24" s="48">
        <f t="shared" si="6"/>
        <v>6</v>
      </c>
      <c r="R24" s="49">
        <f t="shared" si="7"/>
        <v>5.5694444444444435E-2</v>
      </c>
      <c r="S24" s="47">
        <f t="shared" si="8"/>
        <v>7.7314814814814711E-3</v>
      </c>
      <c r="W24" t="str">
        <f t="shared" si="9"/>
        <v/>
      </c>
      <c r="X24" t="str">
        <f t="shared" si="10"/>
        <v/>
      </c>
      <c r="Y24" t="str">
        <f t="shared" si="11"/>
        <v/>
      </c>
      <c r="Z24" t="str">
        <f t="shared" si="12"/>
        <v/>
      </c>
      <c r="AA24" t="str">
        <f t="shared" si="13"/>
        <v/>
      </c>
      <c r="AB24" t="str">
        <f t="shared" si="14"/>
        <v/>
      </c>
      <c r="AC24">
        <f t="shared" si="15"/>
        <v>21</v>
      </c>
      <c r="AD24">
        <f t="shared" si="16"/>
        <v>7</v>
      </c>
      <c r="AE24" t="str">
        <f t="shared" si="17"/>
        <v/>
      </c>
      <c r="AF24" t="str">
        <f t="shared" si="18"/>
        <v/>
      </c>
      <c r="AG24" t="str">
        <f t="shared" si="19"/>
        <v/>
      </c>
      <c r="AH24" t="str">
        <f t="shared" si="20"/>
        <v/>
      </c>
      <c r="AI24" t="str">
        <f t="shared" si="21"/>
        <v/>
      </c>
      <c r="AJ24" t="str">
        <f t="shared" si="22"/>
        <v/>
      </c>
      <c r="AK24" t="str">
        <f t="shared" si="23"/>
        <v/>
      </c>
      <c r="AL24" t="str">
        <f t="shared" si="24"/>
        <v/>
      </c>
      <c r="AM24" t="str">
        <f t="shared" si="25"/>
        <v/>
      </c>
      <c r="AN24" t="str">
        <f t="shared" si="26"/>
        <v/>
      </c>
      <c r="AO24" t="str">
        <f t="shared" si="27"/>
        <v/>
      </c>
      <c r="AP24" t="str">
        <f t="shared" si="28"/>
        <v/>
      </c>
      <c r="AQ24" t="str">
        <f t="shared" si="29"/>
        <v/>
      </c>
      <c r="AR24" t="str">
        <f t="shared" si="30"/>
        <v/>
      </c>
      <c r="AS24" t="str">
        <f t="shared" si="31"/>
        <v/>
      </c>
      <c r="AT24" t="str">
        <f t="shared" si="32"/>
        <v/>
      </c>
      <c r="AU24" t="str">
        <f t="shared" si="33"/>
        <v/>
      </c>
      <c r="AV24" t="str">
        <f t="shared" si="34"/>
        <v/>
      </c>
    </row>
    <row r="25" spans="1:48" ht="13.5" customHeight="1" x14ac:dyDescent="0.25">
      <c r="A25" s="1">
        <f t="shared" si="0"/>
        <v>22</v>
      </c>
      <c r="B25" s="53" t="s">
        <v>71</v>
      </c>
      <c r="C25" s="39">
        <v>200</v>
      </c>
      <c r="D25" s="38" t="s">
        <v>72</v>
      </c>
      <c r="E25" s="40">
        <v>6</v>
      </c>
      <c r="F25" s="41">
        <f t="shared" si="1"/>
        <v>1</v>
      </c>
      <c r="G25" s="42">
        <v>58</v>
      </c>
      <c r="H25" s="71">
        <v>1.8020833333333333E-2</v>
      </c>
      <c r="I25" s="44">
        <v>2.7210648148148147E-2</v>
      </c>
      <c r="J25" s="45">
        <v>5.7997685185185187E-2</v>
      </c>
      <c r="K25" s="46">
        <v>7.4050925925925923E-2</v>
      </c>
      <c r="L25" s="47">
        <f t="shared" si="2"/>
        <v>9.1898148148148139E-3</v>
      </c>
      <c r="M25" s="48">
        <f t="shared" si="3"/>
        <v>18</v>
      </c>
      <c r="N25" s="49">
        <f t="shared" si="4"/>
        <v>3.078703703703704E-2</v>
      </c>
      <c r="O25" s="48">
        <f>IF($N$4:$N$101="","",RANK(N25,$N$4:N122,1))</f>
        <v>33</v>
      </c>
      <c r="P25" s="49">
        <f t="shared" si="5"/>
        <v>1.6053240740740736E-2</v>
      </c>
      <c r="Q25" s="48">
        <f t="shared" si="6"/>
        <v>14</v>
      </c>
      <c r="R25" s="49">
        <f t="shared" si="7"/>
        <v>5.603009259259259E-2</v>
      </c>
      <c r="S25" s="47">
        <f t="shared" si="8"/>
        <v>8.0671296296296255E-3</v>
      </c>
      <c r="W25" t="str">
        <f t="shared" si="9"/>
        <v/>
      </c>
      <c r="X25" t="str">
        <f t="shared" si="10"/>
        <v/>
      </c>
      <c r="Y25" t="str">
        <f t="shared" si="11"/>
        <v/>
      </c>
      <c r="Z25" t="str">
        <f t="shared" si="12"/>
        <v/>
      </c>
      <c r="AA25" t="str">
        <f t="shared" si="13"/>
        <v/>
      </c>
      <c r="AB25" t="str">
        <f t="shared" si="14"/>
        <v/>
      </c>
      <c r="AC25" t="str">
        <f t="shared" si="15"/>
        <v/>
      </c>
      <c r="AD25" t="str">
        <f t="shared" si="16"/>
        <v/>
      </c>
      <c r="AE25" t="str">
        <f t="shared" si="17"/>
        <v/>
      </c>
      <c r="AF25" t="str">
        <f t="shared" si="18"/>
        <v/>
      </c>
      <c r="AG25">
        <f t="shared" si="19"/>
        <v>22</v>
      </c>
      <c r="AH25">
        <f t="shared" si="20"/>
        <v>1</v>
      </c>
      <c r="AI25" t="str">
        <f t="shared" si="21"/>
        <v/>
      </c>
      <c r="AJ25" t="str">
        <f t="shared" si="22"/>
        <v/>
      </c>
      <c r="AK25" t="str">
        <f t="shared" si="23"/>
        <v/>
      </c>
      <c r="AL25" t="str">
        <f t="shared" si="24"/>
        <v/>
      </c>
      <c r="AM25" t="str">
        <f t="shared" si="25"/>
        <v/>
      </c>
      <c r="AN25" t="str">
        <f t="shared" si="26"/>
        <v/>
      </c>
      <c r="AO25" t="str">
        <f t="shared" si="27"/>
        <v/>
      </c>
      <c r="AP25" t="str">
        <f t="shared" si="28"/>
        <v/>
      </c>
      <c r="AQ25" t="str">
        <f t="shared" si="29"/>
        <v/>
      </c>
      <c r="AR25" t="str">
        <f t="shared" si="30"/>
        <v/>
      </c>
      <c r="AS25" t="str">
        <f t="shared" si="31"/>
        <v/>
      </c>
      <c r="AT25" t="str">
        <f t="shared" si="32"/>
        <v/>
      </c>
      <c r="AU25" t="str">
        <f t="shared" si="33"/>
        <v/>
      </c>
      <c r="AV25" t="str">
        <f t="shared" si="34"/>
        <v/>
      </c>
    </row>
    <row r="26" spans="1:48" ht="13.5" customHeight="1" x14ac:dyDescent="0.25">
      <c r="A26" s="1">
        <f t="shared" si="0"/>
        <v>23</v>
      </c>
      <c r="B26" s="53" t="s">
        <v>73</v>
      </c>
      <c r="C26" s="39">
        <v>1999</v>
      </c>
      <c r="D26" s="38" t="s">
        <v>21</v>
      </c>
      <c r="E26" s="40">
        <v>6</v>
      </c>
      <c r="F26" s="41">
        <f t="shared" si="1"/>
        <v>2</v>
      </c>
      <c r="G26" s="42">
        <v>31</v>
      </c>
      <c r="H26" s="71">
        <v>1.8020833333333333E-2</v>
      </c>
      <c r="I26" s="44">
        <v>2.6469907407407411E-2</v>
      </c>
      <c r="J26" s="45">
        <v>5.8113425925925923E-2</v>
      </c>
      <c r="K26" s="46">
        <v>7.4317129629629622E-2</v>
      </c>
      <c r="L26" s="47">
        <f t="shared" si="2"/>
        <v>8.4490740740740776E-3</v>
      </c>
      <c r="M26" s="48">
        <f t="shared" si="3"/>
        <v>12</v>
      </c>
      <c r="N26" s="49">
        <f t="shared" si="4"/>
        <v>3.1643518518518515E-2</v>
      </c>
      <c r="O26" s="48">
        <f>IF($N$4:$N$101="","",RANK(N26,$N$4:N75,1))</f>
        <v>37</v>
      </c>
      <c r="P26" s="49">
        <f t="shared" si="5"/>
        <v>1.6203703703703699E-2</v>
      </c>
      <c r="Q26" s="48">
        <f t="shared" si="6"/>
        <v>19</v>
      </c>
      <c r="R26" s="49">
        <f t="shared" si="7"/>
        <v>5.6296296296296289E-2</v>
      </c>
      <c r="S26" s="47">
        <f t="shared" si="8"/>
        <v>8.3333333333333245E-3</v>
      </c>
      <c r="W26" t="str">
        <f t="shared" si="9"/>
        <v/>
      </c>
      <c r="X26" t="str">
        <f t="shared" si="10"/>
        <v/>
      </c>
      <c r="Y26" t="str">
        <f t="shared" si="11"/>
        <v/>
      </c>
      <c r="Z26" t="str">
        <f t="shared" si="12"/>
        <v/>
      </c>
      <c r="AA26" t="str">
        <f t="shared" si="13"/>
        <v/>
      </c>
      <c r="AB26" t="str">
        <f t="shared" si="14"/>
        <v/>
      </c>
      <c r="AC26" t="str">
        <f t="shared" si="15"/>
        <v/>
      </c>
      <c r="AD26" t="str">
        <f t="shared" si="16"/>
        <v/>
      </c>
      <c r="AE26" t="str">
        <f t="shared" si="17"/>
        <v/>
      </c>
      <c r="AF26" t="str">
        <f t="shared" si="18"/>
        <v/>
      </c>
      <c r="AG26">
        <f t="shared" si="19"/>
        <v>23</v>
      </c>
      <c r="AH26">
        <f t="shared" si="20"/>
        <v>2</v>
      </c>
      <c r="AI26" t="str">
        <f t="shared" si="21"/>
        <v/>
      </c>
      <c r="AJ26" t="str">
        <f t="shared" si="22"/>
        <v/>
      </c>
      <c r="AK26" t="str">
        <f t="shared" si="23"/>
        <v/>
      </c>
      <c r="AL26" t="str">
        <f t="shared" si="24"/>
        <v/>
      </c>
      <c r="AM26" t="str">
        <f t="shared" si="25"/>
        <v/>
      </c>
      <c r="AN26" t="str">
        <f t="shared" si="26"/>
        <v/>
      </c>
      <c r="AO26" t="str">
        <f t="shared" si="27"/>
        <v/>
      </c>
      <c r="AP26" t="str">
        <f t="shared" si="28"/>
        <v/>
      </c>
      <c r="AQ26" t="str">
        <f t="shared" si="29"/>
        <v/>
      </c>
      <c r="AR26" t="str">
        <f t="shared" si="30"/>
        <v/>
      </c>
      <c r="AS26" t="str">
        <f t="shared" si="31"/>
        <v/>
      </c>
      <c r="AT26" t="str">
        <f t="shared" si="32"/>
        <v/>
      </c>
      <c r="AU26" t="str">
        <f t="shared" si="33"/>
        <v/>
      </c>
      <c r="AV26" t="str">
        <f t="shared" si="34"/>
        <v/>
      </c>
    </row>
    <row r="27" spans="1:48" ht="13.5" customHeight="1" x14ac:dyDescent="0.25">
      <c r="A27" s="1">
        <f t="shared" si="0"/>
        <v>24</v>
      </c>
      <c r="B27" s="50" t="s">
        <v>39</v>
      </c>
      <c r="C27" s="51">
        <v>1998</v>
      </c>
      <c r="D27" s="50" t="s">
        <v>40</v>
      </c>
      <c r="E27" s="55">
        <v>3</v>
      </c>
      <c r="F27" s="41">
        <f t="shared" si="1"/>
        <v>10</v>
      </c>
      <c r="G27" s="42">
        <v>10</v>
      </c>
      <c r="H27" s="71">
        <v>0</v>
      </c>
      <c r="I27" s="44">
        <v>8.1597222222222227E-3</v>
      </c>
      <c r="J27" s="45">
        <v>3.9409722222222221E-2</v>
      </c>
      <c r="K27" s="46">
        <v>5.6435185185185179E-2</v>
      </c>
      <c r="L27" s="47">
        <f t="shared" si="2"/>
        <v>8.1597222222222227E-3</v>
      </c>
      <c r="M27" s="48">
        <f t="shared" si="3"/>
        <v>7</v>
      </c>
      <c r="N27" s="49">
        <f t="shared" si="4"/>
        <v>3.125E-2</v>
      </c>
      <c r="O27" s="48">
        <f>IF($N$4:$N$101="","",RANK(N27,$N$4:N90,1))</f>
        <v>34</v>
      </c>
      <c r="P27" s="49">
        <f t="shared" si="5"/>
        <v>1.7025462962962958E-2</v>
      </c>
      <c r="Q27" s="48">
        <f t="shared" si="6"/>
        <v>25</v>
      </c>
      <c r="R27" s="49">
        <f t="shared" si="7"/>
        <v>5.6435185185185179E-2</v>
      </c>
      <c r="S27" s="47">
        <f t="shared" si="8"/>
        <v>8.4722222222222143E-3</v>
      </c>
      <c r="W27" t="str">
        <f t="shared" si="9"/>
        <v/>
      </c>
      <c r="X27" t="str">
        <f t="shared" si="10"/>
        <v/>
      </c>
      <c r="Y27" t="str">
        <f t="shared" si="11"/>
        <v/>
      </c>
      <c r="Z27" t="str">
        <f t="shared" si="12"/>
        <v/>
      </c>
      <c r="AA27">
        <f t="shared" si="13"/>
        <v>24</v>
      </c>
      <c r="AB27">
        <f t="shared" si="14"/>
        <v>10</v>
      </c>
      <c r="AC27" t="str">
        <f t="shared" si="15"/>
        <v/>
      </c>
      <c r="AD27" t="str">
        <f t="shared" si="16"/>
        <v/>
      </c>
      <c r="AE27" t="str">
        <f t="shared" si="17"/>
        <v/>
      </c>
      <c r="AF27" t="str">
        <f t="shared" si="18"/>
        <v/>
      </c>
      <c r="AG27" t="str">
        <f t="shared" si="19"/>
        <v/>
      </c>
      <c r="AH27" t="str">
        <f t="shared" si="20"/>
        <v/>
      </c>
      <c r="AI27" t="str">
        <f t="shared" si="21"/>
        <v/>
      </c>
      <c r="AJ27" t="str">
        <f t="shared" si="22"/>
        <v/>
      </c>
      <c r="AK27" t="str">
        <f t="shared" si="23"/>
        <v/>
      </c>
      <c r="AL27" t="str">
        <f t="shared" si="24"/>
        <v/>
      </c>
      <c r="AM27" t="str">
        <f t="shared" si="25"/>
        <v/>
      </c>
      <c r="AN27" t="str">
        <f t="shared" si="26"/>
        <v/>
      </c>
      <c r="AO27" t="str">
        <f t="shared" si="27"/>
        <v/>
      </c>
      <c r="AP27" t="str">
        <f t="shared" si="28"/>
        <v/>
      </c>
      <c r="AQ27" t="str">
        <f t="shared" si="29"/>
        <v/>
      </c>
      <c r="AR27" t="str">
        <f t="shared" si="30"/>
        <v/>
      </c>
      <c r="AS27" t="str">
        <f t="shared" si="31"/>
        <v/>
      </c>
      <c r="AT27" t="str">
        <f t="shared" si="32"/>
        <v/>
      </c>
      <c r="AU27" t="str">
        <f t="shared" si="33"/>
        <v/>
      </c>
      <c r="AV27" t="str">
        <f t="shared" si="34"/>
        <v/>
      </c>
    </row>
    <row r="28" spans="1:48" ht="13.5" customHeight="1" x14ac:dyDescent="0.25">
      <c r="A28" s="1">
        <f t="shared" si="0"/>
        <v>25</v>
      </c>
      <c r="B28" s="53" t="s">
        <v>24</v>
      </c>
      <c r="C28" s="39">
        <v>2002</v>
      </c>
      <c r="D28" s="38" t="s">
        <v>21</v>
      </c>
      <c r="E28" s="40">
        <v>2</v>
      </c>
      <c r="F28" s="41">
        <f t="shared" si="1"/>
        <v>2</v>
      </c>
      <c r="G28" s="42">
        <v>45</v>
      </c>
      <c r="H28" s="71">
        <v>1.8020833333333333E-2</v>
      </c>
      <c r="I28" s="44">
        <v>2.6539351851851852E-2</v>
      </c>
      <c r="J28" s="45">
        <v>5.6666666666666671E-2</v>
      </c>
      <c r="K28" s="46">
        <v>7.5613425925925917E-2</v>
      </c>
      <c r="L28" s="47">
        <f t="shared" si="2"/>
        <v>8.518518518518519E-3</v>
      </c>
      <c r="M28" s="48">
        <f t="shared" si="3"/>
        <v>13</v>
      </c>
      <c r="N28" s="49">
        <f t="shared" si="4"/>
        <v>3.0127314814814819E-2</v>
      </c>
      <c r="O28" s="48">
        <f>IF($N$4:$N$101="","",RANK(N28,$N$4:N78,1))</f>
        <v>27</v>
      </c>
      <c r="P28" s="49">
        <f t="shared" si="5"/>
        <v>1.8946759259259247E-2</v>
      </c>
      <c r="Q28" s="48">
        <f t="shared" si="6"/>
        <v>33</v>
      </c>
      <c r="R28" s="49">
        <f t="shared" si="7"/>
        <v>5.7592592592592584E-2</v>
      </c>
      <c r="S28" s="47">
        <f t="shared" si="8"/>
        <v>9.6296296296296199E-3</v>
      </c>
      <c r="W28" t="str">
        <f t="shared" si="9"/>
        <v/>
      </c>
      <c r="X28" t="str">
        <f t="shared" si="10"/>
        <v/>
      </c>
      <c r="Y28">
        <f t="shared" si="11"/>
        <v>25</v>
      </c>
      <c r="Z28">
        <f t="shared" si="12"/>
        <v>2</v>
      </c>
      <c r="AA28" t="str">
        <f t="shared" si="13"/>
        <v/>
      </c>
      <c r="AB28" t="str">
        <f t="shared" si="14"/>
        <v/>
      </c>
      <c r="AC28" t="str">
        <f t="shared" si="15"/>
        <v/>
      </c>
      <c r="AD28" t="str">
        <f t="shared" si="16"/>
        <v/>
      </c>
      <c r="AE28" t="str">
        <f t="shared" si="17"/>
        <v/>
      </c>
      <c r="AF28" t="str">
        <f t="shared" si="18"/>
        <v/>
      </c>
      <c r="AG28" t="str">
        <f t="shared" si="19"/>
        <v/>
      </c>
      <c r="AH28" t="str">
        <f t="shared" si="20"/>
        <v/>
      </c>
      <c r="AI28" t="str">
        <f t="shared" si="21"/>
        <v/>
      </c>
      <c r="AJ28" t="str">
        <f t="shared" si="22"/>
        <v/>
      </c>
      <c r="AK28" t="str">
        <f t="shared" si="23"/>
        <v/>
      </c>
      <c r="AL28" t="str">
        <f t="shared" si="24"/>
        <v/>
      </c>
      <c r="AM28" t="str">
        <f t="shared" si="25"/>
        <v/>
      </c>
      <c r="AN28" t="str">
        <f t="shared" si="26"/>
        <v/>
      </c>
      <c r="AO28" t="str">
        <f t="shared" si="27"/>
        <v/>
      </c>
      <c r="AP28" t="str">
        <f t="shared" si="28"/>
        <v/>
      </c>
      <c r="AQ28" t="str">
        <f t="shared" si="29"/>
        <v/>
      </c>
      <c r="AR28" t="str">
        <f t="shared" si="30"/>
        <v/>
      </c>
      <c r="AS28" t="str">
        <f t="shared" si="31"/>
        <v/>
      </c>
      <c r="AT28" t="str">
        <f t="shared" si="32"/>
        <v/>
      </c>
      <c r="AU28" t="str">
        <f t="shared" si="33"/>
        <v/>
      </c>
      <c r="AV28" t="str">
        <f t="shared" si="34"/>
        <v/>
      </c>
    </row>
    <row r="29" spans="1:48" ht="13.5" customHeight="1" x14ac:dyDescent="0.25">
      <c r="A29" s="1">
        <f t="shared" si="0"/>
        <v>26</v>
      </c>
      <c r="B29" s="53" t="s">
        <v>57</v>
      </c>
      <c r="C29" s="39">
        <v>1973</v>
      </c>
      <c r="D29" s="38" t="s">
        <v>58</v>
      </c>
      <c r="E29" s="40">
        <v>4</v>
      </c>
      <c r="F29" s="41">
        <f t="shared" si="1"/>
        <v>8</v>
      </c>
      <c r="G29" s="42">
        <v>48</v>
      </c>
      <c r="H29" s="71">
        <v>1.8020833333333333E-2</v>
      </c>
      <c r="I29" s="44">
        <v>2.9675925925925925E-2</v>
      </c>
      <c r="J29" s="45">
        <v>5.8113425925925923E-2</v>
      </c>
      <c r="K29" s="46">
        <v>7.587962962962963E-2</v>
      </c>
      <c r="L29" s="47">
        <f t="shared" si="2"/>
        <v>1.1655092592592592E-2</v>
      </c>
      <c r="M29" s="48">
        <f t="shared" si="3"/>
        <v>37</v>
      </c>
      <c r="N29" s="49">
        <f t="shared" si="4"/>
        <v>2.8437499999999998E-2</v>
      </c>
      <c r="O29" s="48">
        <f>IF($N$4:$N$101="","",RANK(N29,$N$4:N113,1))</f>
        <v>15</v>
      </c>
      <c r="P29" s="49">
        <f t="shared" si="5"/>
        <v>1.7766203703703708E-2</v>
      </c>
      <c r="Q29" s="48">
        <f t="shared" si="6"/>
        <v>27</v>
      </c>
      <c r="R29" s="49">
        <f t="shared" si="7"/>
        <v>5.7858796296296297E-2</v>
      </c>
      <c r="S29" s="47">
        <f t="shared" si="8"/>
        <v>9.8958333333333329E-3</v>
      </c>
      <c r="W29" t="str">
        <f t="shared" si="9"/>
        <v/>
      </c>
      <c r="X29" t="str">
        <f t="shared" si="10"/>
        <v/>
      </c>
      <c r="Y29" t="str">
        <f t="shared" si="11"/>
        <v/>
      </c>
      <c r="Z29" t="str">
        <f t="shared" si="12"/>
        <v/>
      </c>
      <c r="AA29" t="str">
        <f t="shared" si="13"/>
        <v/>
      </c>
      <c r="AB29" t="str">
        <f t="shared" si="14"/>
        <v/>
      </c>
      <c r="AC29">
        <f t="shared" si="15"/>
        <v>26</v>
      </c>
      <c r="AD29">
        <f t="shared" si="16"/>
        <v>8</v>
      </c>
      <c r="AE29" t="str">
        <f t="shared" si="17"/>
        <v/>
      </c>
      <c r="AF29" t="str">
        <f t="shared" si="18"/>
        <v/>
      </c>
      <c r="AG29" t="str">
        <f t="shared" si="19"/>
        <v/>
      </c>
      <c r="AH29" t="str">
        <f t="shared" si="20"/>
        <v/>
      </c>
      <c r="AI29" t="str">
        <f t="shared" si="21"/>
        <v/>
      </c>
      <c r="AJ29" t="str">
        <f t="shared" si="22"/>
        <v/>
      </c>
      <c r="AK29" t="str">
        <f t="shared" si="23"/>
        <v/>
      </c>
      <c r="AL29" t="str">
        <f t="shared" si="24"/>
        <v/>
      </c>
      <c r="AM29" t="str">
        <f t="shared" si="25"/>
        <v/>
      </c>
      <c r="AN29" t="str">
        <f t="shared" si="26"/>
        <v/>
      </c>
      <c r="AO29" t="str">
        <f t="shared" si="27"/>
        <v/>
      </c>
      <c r="AP29" t="str">
        <f t="shared" si="28"/>
        <v/>
      </c>
      <c r="AQ29" t="str">
        <f t="shared" si="29"/>
        <v/>
      </c>
      <c r="AR29" t="str">
        <f t="shared" si="30"/>
        <v/>
      </c>
      <c r="AS29" t="str">
        <f t="shared" si="31"/>
        <v/>
      </c>
      <c r="AT29" t="str">
        <f t="shared" si="32"/>
        <v/>
      </c>
      <c r="AU29" t="str">
        <f t="shared" si="33"/>
        <v/>
      </c>
      <c r="AV29" t="str">
        <f t="shared" si="34"/>
        <v/>
      </c>
    </row>
    <row r="30" spans="1:48" ht="13.5" customHeight="1" x14ac:dyDescent="0.25">
      <c r="A30" s="1">
        <f t="shared" si="0"/>
        <v>27</v>
      </c>
      <c r="B30" s="53" t="s">
        <v>41</v>
      </c>
      <c r="C30" s="39">
        <v>1998</v>
      </c>
      <c r="D30" s="38" t="s">
        <v>42</v>
      </c>
      <c r="E30" s="40">
        <v>3</v>
      </c>
      <c r="F30" s="41">
        <f t="shared" si="1"/>
        <v>11</v>
      </c>
      <c r="G30" s="42">
        <v>3</v>
      </c>
      <c r="H30" s="71">
        <v>0</v>
      </c>
      <c r="I30" s="44">
        <v>1.0405092592592593E-2</v>
      </c>
      <c r="J30" s="45">
        <v>4.0069444444444442E-2</v>
      </c>
      <c r="K30" s="46">
        <v>5.9699074074074071E-2</v>
      </c>
      <c r="L30" s="47">
        <f t="shared" si="2"/>
        <v>1.0405092592592593E-2</v>
      </c>
      <c r="M30" s="48">
        <f t="shared" si="3"/>
        <v>23</v>
      </c>
      <c r="N30" s="49">
        <f t="shared" si="4"/>
        <v>2.9664351851851851E-2</v>
      </c>
      <c r="O30" s="48">
        <f>IF($N$4:$N$101="","",RANK(N30,$N$4:N81,1))</f>
        <v>24</v>
      </c>
      <c r="P30" s="49">
        <f t="shared" si="5"/>
        <v>1.9629629629629629E-2</v>
      </c>
      <c r="Q30" s="48">
        <f t="shared" si="6"/>
        <v>38</v>
      </c>
      <c r="R30" s="49">
        <f t="shared" si="7"/>
        <v>5.9699074074074071E-2</v>
      </c>
      <c r="S30" s="47">
        <f t="shared" si="8"/>
        <v>1.1736111111111107E-2</v>
      </c>
      <c r="W30" t="str">
        <f t="shared" si="9"/>
        <v/>
      </c>
      <c r="X30" t="str">
        <f t="shared" si="10"/>
        <v/>
      </c>
      <c r="Y30" t="str">
        <f t="shared" si="11"/>
        <v/>
      </c>
      <c r="Z30" t="str">
        <f t="shared" si="12"/>
        <v/>
      </c>
      <c r="AA30">
        <f t="shared" si="13"/>
        <v>27</v>
      </c>
      <c r="AB30">
        <f t="shared" si="14"/>
        <v>11</v>
      </c>
      <c r="AC30" t="str">
        <f t="shared" si="15"/>
        <v/>
      </c>
      <c r="AD30" t="str">
        <f t="shared" si="16"/>
        <v/>
      </c>
      <c r="AE30" t="str">
        <f t="shared" si="17"/>
        <v/>
      </c>
      <c r="AF30" t="str">
        <f t="shared" si="18"/>
        <v/>
      </c>
      <c r="AG30" t="str">
        <f t="shared" si="19"/>
        <v/>
      </c>
      <c r="AH30" t="str">
        <f t="shared" si="20"/>
        <v/>
      </c>
      <c r="AI30" t="str">
        <f t="shared" si="21"/>
        <v/>
      </c>
      <c r="AJ30" t="str">
        <f t="shared" si="22"/>
        <v/>
      </c>
      <c r="AK30" t="str">
        <f t="shared" si="23"/>
        <v/>
      </c>
      <c r="AL30" t="str">
        <f t="shared" si="24"/>
        <v/>
      </c>
      <c r="AM30" t="str">
        <f t="shared" si="25"/>
        <v/>
      </c>
      <c r="AN30" t="str">
        <f t="shared" si="26"/>
        <v/>
      </c>
      <c r="AO30" t="str">
        <f t="shared" si="27"/>
        <v/>
      </c>
      <c r="AP30" t="str">
        <f t="shared" si="28"/>
        <v/>
      </c>
      <c r="AQ30" t="str">
        <f t="shared" si="29"/>
        <v/>
      </c>
      <c r="AR30" t="str">
        <f t="shared" si="30"/>
        <v/>
      </c>
      <c r="AS30" t="str">
        <f t="shared" si="31"/>
        <v/>
      </c>
      <c r="AT30" t="str">
        <f t="shared" si="32"/>
        <v/>
      </c>
      <c r="AU30" t="str">
        <f t="shared" si="33"/>
        <v/>
      </c>
      <c r="AV30" t="str">
        <f t="shared" si="34"/>
        <v/>
      </c>
    </row>
    <row r="31" spans="1:48" ht="13.5" customHeight="1" x14ac:dyDescent="0.25">
      <c r="A31" s="1">
        <f t="shared" si="0"/>
        <v>28</v>
      </c>
      <c r="B31" s="50" t="s">
        <v>78</v>
      </c>
      <c r="C31" s="51">
        <v>1974</v>
      </c>
      <c r="D31" s="50" t="s">
        <v>21</v>
      </c>
      <c r="E31" s="55">
        <v>7</v>
      </c>
      <c r="F31" s="41">
        <f t="shared" si="1"/>
        <v>1</v>
      </c>
      <c r="G31" s="42">
        <v>36</v>
      </c>
      <c r="H31" s="71">
        <v>1.8020833333333333E-2</v>
      </c>
      <c r="I31" s="44">
        <v>2.8958333333333336E-2</v>
      </c>
      <c r="J31" s="45">
        <v>5.9259259259259262E-2</v>
      </c>
      <c r="K31" s="46">
        <v>7.7743055555555551E-2</v>
      </c>
      <c r="L31" s="47">
        <f t="shared" si="2"/>
        <v>1.0937500000000003E-2</v>
      </c>
      <c r="M31" s="48">
        <f t="shared" si="3"/>
        <v>30</v>
      </c>
      <c r="N31" s="49">
        <f t="shared" si="4"/>
        <v>3.0300925925925926E-2</v>
      </c>
      <c r="O31" s="48">
        <f>IF($N$4:$N$101="","",RANK(N31,$N$4:N86,1))</f>
        <v>29</v>
      </c>
      <c r="P31" s="49">
        <f t="shared" si="5"/>
        <v>1.848379629629629E-2</v>
      </c>
      <c r="Q31" s="48">
        <f t="shared" si="6"/>
        <v>30</v>
      </c>
      <c r="R31" s="49">
        <f t="shared" si="7"/>
        <v>5.9722222222222218E-2</v>
      </c>
      <c r="S31" s="47">
        <f t="shared" si="8"/>
        <v>1.1759259259259254E-2</v>
      </c>
      <c r="W31" t="str">
        <f t="shared" si="9"/>
        <v/>
      </c>
      <c r="X31" t="str">
        <f t="shared" si="10"/>
        <v/>
      </c>
      <c r="Y31" t="str">
        <f t="shared" si="11"/>
        <v/>
      </c>
      <c r="Z31" t="str">
        <f t="shared" si="12"/>
        <v/>
      </c>
      <c r="AA31" t="str">
        <f t="shared" si="13"/>
        <v/>
      </c>
      <c r="AB31" t="str">
        <f t="shared" si="14"/>
        <v/>
      </c>
      <c r="AC31" t="str">
        <f t="shared" si="15"/>
        <v/>
      </c>
      <c r="AD31" t="str">
        <f t="shared" si="16"/>
        <v/>
      </c>
      <c r="AE31" t="str">
        <f t="shared" si="17"/>
        <v/>
      </c>
      <c r="AF31" t="str">
        <f t="shared" si="18"/>
        <v/>
      </c>
      <c r="AG31" t="str">
        <f t="shared" si="19"/>
        <v/>
      </c>
      <c r="AH31" t="str">
        <f t="shared" si="20"/>
        <v/>
      </c>
      <c r="AI31">
        <f t="shared" si="21"/>
        <v>28</v>
      </c>
      <c r="AJ31">
        <f t="shared" si="22"/>
        <v>1</v>
      </c>
      <c r="AK31" t="str">
        <f t="shared" si="23"/>
        <v/>
      </c>
      <c r="AL31" t="str">
        <f t="shared" si="24"/>
        <v/>
      </c>
      <c r="AM31" t="str">
        <f t="shared" si="25"/>
        <v/>
      </c>
      <c r="AN31" t="str">
        <f t="shared" si="26"/>
        <v/>
      </c>
      <c r="AO31" t="str">
        <f t="shared" si="27"/>
        <v/>
      </c>
      <c r="AP31" t="str">
        <f t="shared" si="28"/>
        <v/>
      </c>
      <c r="AQ31" t="str">
        <f t="shared" si="29"/>
        <v/>
      </c>
      <c r="AR31" t="str">
        <f t="shared" si="30"/>
        <v/>
      </c>
      <c r="AS31" t="str">
        <f t="shared" si="31"/>
        <v/>
      </c>
      <c r="AT31" t="str">
        <f t="shared" si="32"/>
        <v/>
      </c>
      <c r="AU31" t="str">
        <f t="shared" si="33"/>
        <v/>
      </c>
      <c r="AV31" t="str">
        <f t="shared" si="34"/>
        <v/>
      </c>
    </row>
    <row r="32" spans="1:48" ht="13.5" customHeight="1" x14ac:dyDescent="0.25">
      <c r="A32" s="1">
        <f t="shared" si="0"/>
        <v>29</v>
      </c>
      <c r="B32" s="53" t="s">
        <v>69</v>
      </c>
      <c r="C32" s="39">
        <v>1967</v>
      </c>
      <c r="D32" s="38" t="s">
        <v>70</v>
      </c>
      <c r="E32" s="40">
        <v>5</v>
      </c>
      <c r="F32" s="41">
        <f t="shared" si="1"/>
        <v>4</v>
      </c>
      <c r="G32" s="42">
        <v>56</v>
      </c>
      <c r="H32" s="71">
        <v>1.8020833333333333E-2</v>
      </c>
      <c r="I32" s="44">
        <v>3.0277777777777778E-2</v>
      </c>
      <c r="J32" s="45">
        <v>5.9918981481481483E-2</v>
      </c>
      <c r="K32" s="46">
        <v>7.7986111111111103E-2</v>
      </c>
      <c r="L32" s="47">
        <f t="shared" si="2"/>
        <v>1.2256944444444445E-2</v>
      </c>
      <c r="M32" s="48">
        <f t="shared" si="3"/>
        <v>40</v>
      </c>
      <c r="N32" s="49">
        <f t="shared" si="4"/>
        <v>2.9641203703703704E-2</v>
      </c>
      <c r="O32" s="48">
        <f>IF($N$4:$N$101="","",RANK(N32,$N$4:N91,1))</f>
        <v>23</v>
      </c>
      <c r="P32" s="49">
        <f t="shared" si="5"/>
        <v>1.806712962962962E-2</v>
      </c>
      <c r="Q32" s="48">
        <f t="shared" si="6"/>
        <v>29</v>
      </c>
      <c r="R32" s="49">
        <f t="shared" si="7"/>
        <v>5.996527777777777E-2</v>
      </c>
      <c r="S32" s="47">
        <f t="shared" si="8"/>
        <v>1.2002314814814806E-2</v>
      </c>
      <c r="W32" t="str">
        <f t="shared" si="9"/>
        <v/>
      </c>
      <c r="X32" t="str">
        <f t="shared" si="10"/>
        <v/>
      </c>
      <c r="Y32" t="str">
        <f t="shared" si="11"/>
        <v/>
      </c>
      <c r="Z32" t="str">
        <f t="shared" si="12"/>
        <v/>
      </c>
      <c r="AA32" t="str">
        <f t="shared" si="13"/>
        <v/>
      </c>
      <c r="AB32" t="str">
        <f t="shared" si="14"/>
        <v/>
      </c>
      <c r="AC32" t="str">
        <f t="shared" si="15"/>
        <v/>
      </c>
      <c r="AD32" t="str">
        <f t="shared" si="16"/>
        <v/>
      </c>
      <c r="AE32">
        <f t="shared" si="17"/>
        <v>29</v>
      </c>
      <c r="AF32">
        <f t="shared" si="18"/>
        <v>4</v>
      </c>
      <c r="AG32" t="str">
        <f t="shared" si="19"/>
        <v/>
      </c>
      <c r="AH32" t="str">
        <f t="shared" si="20"/>
        <v/>
      </c>
      <c r="AI32" t="str">
        <f t="shared" si="21"/>
        <v/>
      </c>
      <c r="AJ32" t="str">
        <f t="shared" si="22"/>
        <v/>
      </c>
      <c r="AK32" t="str">
        <f t="shared" si="23"/>
        <v/>
      </c>
      <c r="AL32" t="str">
        <f t="shared" si="24"/>
        <v/>
      </c>
      <c r="AM32" t="str">
        <f t="shared" si="25"/>
        <v/>
      </c>
      <c r="AN32" t="str">
        <f t="shared" si="26"/>
        <v/>
      </c>
      <c r="AO32" t="str">
        <f t="shared" si="27"/>
        <v/>
      </c>
      <c r="AP32" t="str">
        <f t="shared" si="28"/>
        <v/>
      </c>
      <c r="AQ32" t="str">
        <f t="shared" si="29"/>
        <v/>
      </c>
      <c r="AR32" t="str">
        <f t="shared" si="30"/>
        <v/>
      </c>
      <c r="AS32" t="str">
        <f t="shared" si="31"/>
        <v/>
      </c>
      <c r="AT32" t="str">
        <f t="shared" si="32"/>
        <v/>
      </c>
      <c r="AU32" t="str">
        <f t="shared" si="33"/>
        <v/>
      </c>
      <c r="AV32" t="str">
        <f t="shared" si="34"/>
        <v/>
      </c>
    </row>
    <row r="33" spans="1:48" ht="13.5" customHeight="1" x14ac:dyDescent="0.25">
      <c r="A33" s="1">
        <f t="shared" si="0"/>
        <v>30</v>
      </c>
      <c r="B33" s="53" t="s">
        <v>43</v>
      </c>
      <c r="C33" s="39">
        <v>1998</v>
      </c>
      <c r="D33" s="38" t="s">
        <v>44</v>
      </c>
      <c r="E33" s="40">
        <v>3</v>
      </c>
      <c r="F33" s="41">
        <f t="shared" si="1"/>
        <v>12</v>
      </c>
      <c r="G33" s="42">
        <v>13</v>
      </c>
      <c r="H33" s="71">
        <v>0</v>
      </c>
      <c r="I33" s="44">
        <v>1.2268518518518519E-2</v>
      </c>
      <c r="J33" s="45">
        <v>4.2858796296296298E-2</v>
      </c>
      <c r="K33" s="46">
        <v>6.0127314814814814E-2</v>
      </c>
      <c r="L33" s="47">
        <f t="shared" si="2"/>
        <v>1.2268518518518519E-2</v>
      </c>
      <c r="M33" s="48">
        <f t="shared" si="3"/>
        <v>41</v>
      </c>
      <c r="N33" s="49">
        <f t="shared" si="4"/>
        <v>3.0590277777777779E-2</v>
      </c>
      <c r="O33" s="48">
        <f>IF($N$4:$N$101="","",RANK(N33,$N$4:N85,1))</f>
        <v>31</v>
      </c>
      <c r="P33" s="49">
        <f t="shared" si="5"/>
        <v>1.7268518518518516E-2</v>
      </c>
      <c r="Q33" s="48">
        <f t="shared" si="6"/>
        <v>26</v>
      </c>
      <c r="R33" s="49">
        <f t="shared" si="7"/>
        <v>6.0127314814814814E-2</v>
      </c>
      <c r="S33" s="47">
        <f t="shared" si="8"/>
        <v>1.216435185185185E-2</v>
      </c>
      <c r="W33" t="str">
        <f t="shared" si="9"/>
        <v/>
      </c>
      <c r="X33" t="str">
        <f t="shared" si="10"/>
        <v/>
      </c>
      <c r="Y33" t="str">
        <f t="shared" si="11"/>
        <v/>
      </c>
      <c r="Z33" t="str">
        <f t="shared" si="12"/>
        <v/>
      </c>
      <c r="AA33">
        <f t="shared" si="13"/>
        <v>30</v>
      </c>
      <c r="AB33">
        <f t="shared" si="14"/>
        <v>12</v>
      </c>
      <c r="AC33" t="str">
        <f t="shared" si="15"/>
        <v/>
      </c>
      <c r="AD33" t="str">
        <f t="shared" si="16"/>
        <v/>
      </c>
      <c r="AE33" t="str">
        <f t="shared" si="17"/>
        <v/>
      </c>
      <c r="AF33" t="str">
        <f t="shared" si="18"/>
        <v/>
      </c>
      <c r="AG33" t="str">
        <f t="shared" si="19"/>
        <v/>
      </c>
      <c r="AH33" t="str">
        <f t="shared" si="20"/>
        <v/>
      </c>
      <c r="AI33" t="str">
        <f t="shared" si="21"/>
        <v/>
      </c>
      <c r="AJ33" t="str">
        <f t="shared" si="22"/>
        <v/>
      </c>
      <c r="AK33" t="str">
        <f t="shared" si="23"/>
        <v/>
      </c>
      <c r="AL33" t="str">
        <f t="shared" si="24"/>
        <v/>
      </c>
      <c r="AM33" t="str">
        <f t="shared" si="25"/>
        <v/>
      </c>
      <c r="AN33" t="str">
        <f t="shared" si="26"/>
        <v/>
      </c>
      <c r="AO33" t="str">
        <f t="shared" si="27"/>
        <v/>
      </c>
      <c r="AP33" t="str">
        <f t="shared" si="28"/>
        <v/>
      </c>
      <c r="AQ33" t="str">
        <f t="shared" si="29"/>
        <v/>
      </c>
      <c r="AR33" t="str">
        <f t="shared" si="30"/>
        <v/>
      </c>
      <c r="AS33" t="str">
        <f t="shared" si="31"/>
        <v/>
      </c>
      <c r="AT33" t="str">
        <f t="shared" si="32"/>
        <v/>
      </c>
      <c r="AU33" t="str">
        <f t="shared" si="33"/>
        <v/>
      </c>
      <c r="AV33" t="str">
        <f t="shared" si="34"/>
        <v/>
      </c>
    </row>
    <row r="34" spans="1:48" ht="13.5" customHeight="1" x14ac:dyDescent="0.25">
      <c r="A34" s="1">
        <f t="shared" si="0"/>
        <v>31</v>
      </c>
      <c r="B34" s="50" t="s">
        <v>59</v>
      </c>
      <c r="C34" s="51">
        <v>1972</v>
      </c>
      <c r="D34" s="50" t="s">
        <v>58</v>
      </c>
      <c r="E34" s="55">
        <v>4</v>
      </c>
      <c r="F34" s="41">
        <f t="shared" si="1"/>
        <v>9</v>
      </c>
      <c r="G34" s="42">
        <v>49</v>
      </c>
      <c r="H34" s="71">
        <v>1.8020833333333333E-2</v>
      </c>
      <c r="I34" s="44">
        <v>3.0462962962962966E-2</v>
      </c>
      <c r="J34" s="45">
        <v>6.1898148148148147E-2</v>
      </c>
      <c r="K34" s="46">
        <v>7.8726851851851853E-2</v>
      </c>
      <c r="L34" s="47">
        <f t="shared" si="2"/>
        <v>1.2442129629629633E-2</v>
      </c>
      <c r="M34" s="48">
        <f t="shared" si="3"/>
        <v>42</v>
      </c>
      <c r="N34" s="49">
        <f t="shared" si="4"/>
        <v>3.1435185185185177E-2</v>
      </c>
      <c r="O34" s="48">
        <f>IF($N$4:$N$101="","",RANK(N34,$N$4:N119,1))</f>
        <v>36</v>
      </c>
      <c r="P34" s="49">
        <f t="shared" si="5"/>
        <v>1.6828703703703707E-2</v>
      </c>
      <c r="Q34" s="48">
        <f t="shared" si="6"/>
        <v>22</v>
      </c>
      <c r="R34" s="49">
        <f t="shared" si="7"/>
        <v>6.070601851851852E-2</v>
      </c>
      <c r="S34" s="47">
        <f t="shared" si="8"/>
        <v>1.2743055555555556E-2</v>
      </c>
      <c r="W34" t="str">
        <f t="shared" si="9"/>
        <v/>
      </c>
      <c r="X34" t="str">
        <f t="shared" si="10"/>
        <v/>
      </c>
      <c r="Y34" t="str">
        <f t="shared" si="11"/>
        <v/>
      </c>
      <c r="Z34" t="str">
        <f t="shared" si="12"/>
        <v/>
      </c>
      <c r="AA34" t="str">
        <f t="shared" si="13"/>
        <v/>
      </c>
      <c r="AB34" t="str">
        <f t="shared" si="14"/>
        <v/>
      </c>
      <c r="AC34">
        <f t="shared" si="15"/>
        <v>31</v>
      </c>
      <c r="AD34">
        <f t="shared" si="16"/>
        <v>9</v>
      </c>
      <c r="AE34" t="str">
        <f t="shared" si="17"/>
        <v/>
      </c>
      <c r="AF34" t="str">
        <f t="shared" si="18"/>
        <v/>
      </c>
      <c r="AG34" t="str">
        <f t="shared" si="19"/>
        <v/>
      </c>
      <c r="AH34" t="str">
        <f t="shared" si="20"/>
        <v/>
      </c>
      <c r="AI34" t="str">
        <f t="shared" si="21"/>
        <v/>
      </c>
      <c r="AJ34" t="str">
        <f t="shared" si="22"/>
        <v/>
      </c>
      <c r="AK34" t="str">
        <f t="shared" si="23"/>
        <v/>
      </c>
      <c r="AL34" t="str">
        <f t="shared" si="24"/>
        <v/>
      </c>
      <c r="AM34" t="str">
        <f t="shared" si="25"/>
        <v/>
      </c>
      <c r="AN34" t="str">
        <f t="shared" si="26"/>
        <v/>
      </c>
      <c r="AO34" t="str">
        <f t="shared" si="27"/>
        <v/>
      </c>
      <c r="AP34" t="str">
        <f t="shared" si="28"/>
        <v/>
      </c>
      <c r="AQ34" t="str">
        <f t="shared" si="29"/>
        <v/>
      </c>
      <c r="AR34" t="str">
        <f t="shared" si="30"/>
        <v/>
      </c>
      <c r="AS34" t="str">
        <f t="shared" si="31"/>
        <v/>
      </c>
      <c r="AT34" t="str">
        <f t="shared" si="32"/>
        <v/>
      </c>
      <c r="AU34" t="str">
        <f t="shared" si="33"/>
        <v/>
      </c>
      <c r="AV34" t="str">
        <f t="shared" si="34"/>
        <v/>
      </c>
    </row>
    <row r="35" spans="1:48" ht="13.5" customHeight="1" x14ac:dyDescent="0.25">
      <c r="A35" s="1">
        <f t="shared" si="0"/>
        <v>32</v>
      </c>
      <c r="B35" s="53" t="s">
        <v>60</v>
      </c>
      <c r="C35" s="39">
        <v>1977</v>
      </c>
      <c r="D35" s="38" t="s">
        <v>61</v>
      </c>
      <c r="E35" s="40">
        <v>4</v>
      </c>
      <c r="F35" s="41">
        <f t="shared" si="1"/>
        <v>10</v>
      </c>
      <c r="G35" s="42">
        <v>46</v>
      </c>
      <c r="H35" s="71">
        <v>1.8020833333333333E-2</v>
      </c>
      <c r="I35" s="44">
        <v>2.8923611111111108E-2</v>
      </c>
      <c r="J35" s="45">
        <v>6.0173611111111108E-2</v>
      </c>
      <c r="K35" s="46">
        <v>7.8888888888888883E-2</v>
      </c>
      <c r="L35" s="47">
        <f t="shared" si="2"/>
        <v>1.0902777777777775E-2</v>
      </c>
      <c r="M35" s="48">
        <f t="shared" si="3"/>
        <v>29</v>
      </c>
      <c r="N35" s="49">
        <f t="shared" si="4"/>
        <v>3.125E-2</v>
      </c>
      <c r="O35" s="48">
        <f>IF($N$4:$N$101="","",RANK(N35,$N$4:N106,1))</f>
        <v>34</v>
      </c>
      <c r="P35" s="49">
        <f t="shared" si="5"/>
        <v>1.8715277777777775E-2</v>
      </c>
      <c r="Q35" s="48">
        <f t="shared" si="6"/>
        <v>32</v>
      </c>
      <c r="R35" s="49">
        <f t="shared" si="7"/>
        <v>6.086805555555555E-2</v>
      </c>
      <c r="S35" s="47">
        <f t="shared" si="8"/>
        <v>1.2905092592592586E-2</v>
      </c>
      <c r="W35" t="str">
        <f t="shared" si="9"/>
        <v/>
      </c>
      <c r="X35" t="str">
        <f t="shared" si="10"/>
        <v/>
      </c>
      <c r="Y35" t="str">
        <f t="shared" si="11"/>
        <v/>
      </c>
      <c r="Z35" t="str">
        <f t="shared" si="12"/>
        <v/>
      </c>
      <c r="AA35" t="str">
        <f t="shared" si="13"/>
        <v/>
      </c>
      <c r="AB35" t="str">
        <f t="shared" si="14"/>
        <v/>
      </c>
      <c r="AC35">
        <f t="shared" si="15"/>
        <v>32</v>
      </c>
      <c r="AD35">
        <f t="shared" si="16"/>
        <v>10</v>
      </c>
      <c r="AE35" t="str">
        <f t="shared" si="17"/>
        <v/>
      </c>
      <c r="AF35" t="str">
        <f t="shared" si="18"/>
        <v/>
      </c>
      <c r="AG35" t="str">
        <f t="shared" si="19"/>
        <v/>
      </c>
      <c r="AH35" t="str">
        <f t="shared" si="20"/>
        <v/>
      </c>
      <c r="AI35" t="str">
        <f t="shared" si="21"/>
        <v/>
      </c>
      <c r="AJ35" t="str">
        <f t="shared" si="22"/>
        <v/>
      </c>
      <c r="AK35" t="str">
        <f t="shared" si="23"/>
        <v/>
      </c>
      <c r="AL35" t="str">
        <f t="shared" si="24"/>
        <v/>
      </c>
      <c r="AM35" t="str">
        <f t="shared" si="25"/>
        <v/>
      </c>
      <c r="AN35" t="str">
        <f t="shared" si="26"/>
        <v/>
      </c>
      <c r="AO35" t="str">
        <f t="shared" si="27"/>
        <v/>
      </c>
      <c r="AP35" t="str">
        <f t="shared" si="28"/>
        <v/>
      </c>
      <c r="AQ35" t="str">
        <f t="shared" si="29"/>
        <v/>
      </c>
      <c r="AR35" t="str">
        <f t="shared" si="30"/>
        <v/>
      </c>
      <c r="AS35" t="str">
        <f t="shared" si="31"/>
        <v/>
      </c>
      <c r="AT35" t="str">
        <f t="shared" si="32"/>
        <v/>
      </c>
      <c r="AU35" t="str">
        <f t="shared" si="33"/>
        <v/>
      </c>
      <c r="AV35" t="str">
        <f t="shared" si="34"/>
        <v/>
      </c>
    </row>
    <row r="36" spans="1:48" ht="13.5" customHeight="1" x14ac:dyDescent="0.25">
      <c r="A36" s="1">
        <f t="shared" si="0"/>
        <v>33</v>
      </c>
      <c r="B36" s="53" t="s">
        <v>85</v>
      </c>
      <c r="C36" s="39">
        <v>1957</v>
      </c>
      <c r="D36" s="38" t="s">
        <v>40</v>
      </c>
      <c r="E36" s="40">
        <v>9</v>
      </c>
      <c r="F36" s="41">
        <f t="shared" si="1"/>
        <v>1</v>
      </c>
      <c r="G36" s="42">
        <v>55</v>
      </c>
      <c r="H36" s="71">
        <v>1.8020833333333333E-2</v>
      </c>
      <c r="I36" s="44">
        <v>3.2002314814814817E-2</v>
      </c>
      <c r="J36" s="45">
        <v>5.9872685185185182E-2</v>
      </c>
      <c r="K36" s="46">
        <v>7.8993055555555566E-2</v>
      </c>
      <c r="L36" s="47">
        <f t="shared" si="2"/>
        <v>1.3981481481481484E-2</v>
      </c>
      <c r="M36" s="48">
        <f t="shared" si="3"/>
        <v>46</v>
      </c>
      <c r="N36" s="49">
        <f t="shared" si="4"/>
        <v>2.7870370370370365E-2</v>
      </c>
      <c r="O36" s="48">
        <f>IF($N$4:$N$101="","",RANK(N36,$N$4:N82,1))</f>
        <v>13</v>
      </c>
      <c r="P36" s="49">
        <f t="shared" si="5"/>
        <v>1.9120370370370385E-2</v>
      </c>
      <c r="Q36" s="48">
        <f t="shared" si="6"/>
        <v>34</v>
      </c>
      <c r="R36" s="49">
        <f t="shared" si="7"/>
        <v>6.0972222222222233E-2</v>
      </c>
      <c r="S36" s="47">
        <f t="shared" si="8"/>
        <v>1.3009259259259269E-2</v>
      </c>
      <c r="W36" t="str">
        <f t="shared" si="9"/>
        <v/>
      </c>
      <c r="X36" t="str">
        <f t="shared" si="10"/>
        <v/>
      </c>
      <c r="Y36" t="str">
        <f t="shared" si="11"/>
        <v/>
      </c>
      <c r="Z36" t="str">
        <f t="shared" si="12"/>
        <v/>
      </c>
      <c r="AA36" t="str">
        <f t="shared" si="13"/>
        <v/>
      </c>
      <c r="AB36" t="str">
        <f t="shared" si="14"/>
        <v/>
      </c>
      <c r="AC36" t="str">
        <f t="shared" si="15"/>
        <v/>
      </c>
      <c r="AD36" t="str">
        <f t="shared" si="16"/>
        <v/>
      </c>
      <c r="AE36" t="str">
        <f t="shared" si="17"/>
        <v/>
      </c>
      <c r="AF36" t="str">
        <f t="shared" si="18"/>
        <v/>
      </c>
      <c r="AG36" t="str">
        <f t="shared" si="19"/>
        <v/>
      </c>
      <c r="AH36" t="str">
        <f t="shared" si="20"/>
        <v/>
      </c>
      <c r="AI36" t="str">
        <f t="shared" si="21"/>
        <v/>
      </c>
      <c r="AJ36" t="str">
        <f t="shared" si="22"/>
        <v/>
      </c>
      <c r="AK36" t="str">
        <f t="shared" si="23"/>
        <v/>
      </c>
      <c r="AL36" t="str">
        <f t="shared" si="24"/>
        <v/>
      </c>
      <c r="AM36">
        <f t="shared" si="25"/>
        <v>33</v>
      </c>
      <c r="AN36">
        <f t="shared" si="26"/>
        <v>1</v>
      </c>
      <c r="AO36" t="str">
        <f t="shared" si="27"/>
        <v/>
      </c>
      <c r="AP36" t="str">
        <f t="shared" si="28"/>
        <v/>
      </c>
      <c r="AQ36" t="str">
        <f t="shared" si="29"/>
        <v/>
      </c>
      <c r="AR36" t="str">
        <f t="shared" si="30"/>
        <v/>
      </c>
      <c r="AS36" t="str">
        <f t="shared" si="31"/>
        <v/>
      </c>
      <c r="AT36" t="str">
        <f t="shared" si="32"/>
        <v/>
      </c>
      <c r="AU36" t="str">
        <f t="shared" si="33"/>
        <v/>
      </c>
      <c r="AV36" t="str">
        <f t="shared" si="34"/>
        <v/>
      </c>
    </row>
    <row r="37" spans="1:48" ht="13.5" customHeight="1" x14ac:dyDescent="0.25">
      <c r="A37" s="1">
        <f t="shared" si="0"/>
        <v>34</v>
      </c>
      <c r="B37" s="50" t="s">
        <v>79</v>
      </c>
      <c r="C37" s="51">
        <v>1975</v>
      </c>
      <c r="D37" s="50" t="s">
        <v>44</v>
      </c>
      <c r="E37" s="52">
        <v>7</v>
      </c>
      <c r="F37" s="41">
        <f t="shared" si="1"/>
        <v>2</v>
      </c>
      <c r="G37" s="42">
        <v>50</v>
      </c>
      <c r="H37" s="71">
        <v>1.8020833333333333E-2</v>
      </c>
      <c r="I37" s="44">
        <v>2.929398148148148E-2</v>
      </c>
      <c r="J37" s="45">
        <v>5.9930555555555563E-2</v>
      </c>
      <c r="K37" s="46">
        <v>7.9247685185185185E-2</v>
      </c>
      <c r="L37" s="47">
        <f t="shared" si="2"/>
        <v>1.1273148148148147E-2</v>
      </c>
      <c r="M37" s="48">
        <f t="shared" si="3"/>
        <v>34</v>
      </c>
      <c r="N37" s="49">
        <f t="shared" si="4"/>
        <v>3.0636574074074083E-2</v>
      </c>
      <c r="O37" s="48">
        <f>IF($N$4:$N$101="","",RANK(N37,$N$4:$N$101,1))</f>
        <v>32</v>
      </c>
      <c r="P37" s="49">
        <f t="shared" si="5"/>
        <v>1.9317129629629622E-2</v>
      </c>
      <c r="Q37" s="48">
        <f t="shared" si="6"/>
        <v>35</v>
      </c>
      <c r="R37" s="49">
        <f t="shared" si="7"/>
        <v>6.1226851851851852E-2</v>
      </c>
      <c r="S37" s="47">
        <f t="shared" si="8"/>
        <v>1.3263888888888888E-2</v>
      </c>
      <c r="W37" t="str">
        <f t="shared" si="9"/>
        <v/>
      </c>
      <c r="X37" t="str">
        <f t="shared" si="10"/>
        <v/>
      </c>
      <c r="Y37" t="str">
        <f t="shared" si="11"/>
        <v/>
      </c>
      <c r="Z37" t="str">
        <f t="shared" si="12"/>
        <v/>
      </c>
      <c r="AA37" t="str">
        <f t="shared" si="13"/>
        <v/>
      </c>
      <c r="AB37" t="str">
        <f t="shared" si="14"/>
        <v/>
      </c>
      <c r="AC37" t="str">
        <f t="shared" si="15"/>
        <v/>
      </c>
      <c r="AD37" t="str">
        <f t="shared" si="16"/>
        <v/>
      </c>
      <c r="AE37" t="str">
        <f t="shared" si="17"/>
        <v/>
      </c>
      <c r="AF37" t="str">
        <f t="shared" si="18"/>
        <v/>
      </c>
      <c r="AG37" t="str">
        <f t="shared" si="19"/>
        <v/>
      </c>
      <c r="AH37" t="str">
        <f t="shared" si="20"/>
        <v/>
      </c>
      <c r="AI37">
        <f t="shared" si="21"/>
        <v>34</v>
      </c>
      <c r="AJ37">
        <f t="shared" si="22"/>
        <v>2</v>
      </c>
      <c r="AK37" t="str">
        <f t="shared" si="23"/>
        <v/>
      </c>
      <c r="AL37" t="str">
        <f t="shared" si="24"/>
        <v/>
      </c>
      <c r="AM37" t="str">
        <f t="shared" si="25"/>
        <v/>
      </c>
      <c r="AN37" t="str">
        <f t="shared" si="26"/>
        <v/>
      </c>
      <c r="AO37" t="str">
        <f t="shared" si="27"/>
        <v/>
      </c>
      <c r="AP37" t="str">
        <f t="shared" si="28"/>
        <v/>
      </c>
      <c r="AQ37" t="str">
        <f t="shared" si="29"/>
        <v/>
      </c>
      <c r="AR37" t="str">
        <f t="shared" si="30"/>
        <v/>
      </c>
      <c r="AS37" t="str">
        <f t="shared" si="31"/>
        <v/>
      </c>
      <c r="AT37" t="str">
        <f t="shared" si="32"/>
        <v/>
      </c>
      <c r="AU37" t="str">
        <f t="shared" si="33"/>
        <v/>
      </c>
      <c r="AV37" t="str">
        <f t="shared" si="34"/>
        <v/>
      </c>
    </row>
    <row r="38" spans="1:48" ht="13.5" customHeight="1" x14ac:dyDescent="0.25">
      <c r="A38" s="1">
        <f t="shared" si="0"/>
        <v>35</v>
      </c>
      <c r="B38" s="38" t="s">
        <v>80</v>
      </c>
      <c r="C38" s="39">
        <v>1977</v>
      </c>
      <c r="D38" s="38" t="s">
        <v>81</v>
      </c>
      <c r="E38" s="40">
        <v>7</v>
      </c>
      <c r="F38" s="41">
        <f t="shared" si="1"/>
        <v>3</v>
      </c>
      <c r="G38" s="42">
        <v>34</v>
      </c>
      <c r="H38" s="71">
        <v>1.8020833333333333E-2</v>
      </c>
      <c r="I38" s="44">
        <v>3.0000000000000002E-2</v>
      </c>
      <c r="J38" s="45">
        <v>6.2696759259259258E-2</v>
      </c>
      <c r="K38" s="46">
        <v>7.962962962962962E-2</v>
      </c>
      <c r="L38" s="47">
        <f t="shared" si="2"/>
        <v>1.1979166666666669E-2</v>
      </c>
      <c r="M38" s="48">
        <f t="shared" si="3"/>
        <v>39</v>
      </c>
      <c r="N38" s="49">
        <f t="shared" si="4"/>
        <v>3.2696759259259259E-2</v>
      </c>
      <c r="O38" s="48">
        <f>IF($N$4:$N$101="","",RANK(N38,$N$4:N83,1))</f>
        <v>40</v>
      </c>
      <c r="P38" s="49">
        <f t="shared" si="5"/>
        <v>1.6932870370370362E-2</v>
      </c>
      <c r="Q38" s="48">
        <f t="shared" si="6"/>
        <v>23</v>
      </c>
      <c r="R38" s="49">
        <f t="shared" si="7"/>
        <v>6.1608796296296287E-2</v>
      </c>
      <c r="S38" s="47">
        <f t="shared" si="8"/>
        <v>1.3645833333333322E-2</v>
      </c>
      <c r="W38" t="str">
        <f t="shared" si="9"/>
        <v/>
      </c>
      <c r="X38" t="str">
        <f t="shared" si="10"/>
        <v/>
      </c>
      <c r="Y38" t="str">
        <f t="shared" si="11"/>
        <v/>
      </c>
      <c r="Z38" t="str">
        <f t="shared" si="12"/>
        <v/>
      </c>
      <c r="AA38" t="str">
        <f t="shared" si="13"/>
        <v/>
      </c>
      <c r="AB38" t="str">
        <f t="shared" si="14"/>
        <v/>
      </c>
      <c r="AC38" t="str">
        <f t="shared" si="15"/>
        <v/>
      </c>
      <c r="AD38" t="str">
        <f t="shared" si="16"/>
        <v/>
      </c>
      <c r="AE38" t="str">
        <f t="shared" si="17"/>
        <v/>
      </c>
      <c r="AF38" t="str">
        <f t="shared" si="18"/>
        <v/>
      </c>
      <c r="AG38" t="str">
        <f t="shared" si="19"/>
        <v/>
      </c>
      <c r="AH38" t="str">
        <f t="shared" si="20"/>
        <v/>
      </c>
      <c r="AI38">
        <f t="shared" si="21"/>
        <v>35</v>
      </c>
      <c r="AJ38">
        <f t="shared" si="22"/>
        <v>3</v>
      </c>
      <c r="AK38" t="str">
        <f t="shared" si="23"/>
        <v/>
      </c>
      <c r="AL38" t="str">
        <f t="shared" si="24"/>
        <v/>
      </c>
      <c r="AM38" t="str">
        <f t="shared" si="25"/>
        <v/>
      </c>
      <c r="AN38" t="str">
        <f t="shared" si="26"/>
        <v/>
      </c>
      <c r="AO38" t="str">
        <f t="shared" si="27"/>
        <v/>
      </c>
      <c r="AP38" t="str">
        <f t="shared" si="28"/>
        <v/>
      </c>
      <c r="AQ38" t="str">
        <f t="shared" si="29"/>
        <v/>
      </c>
      <c r="AR38" t="str">
        <f t="shared" si="30"/>
        <v/>
      </c>
      <c r="AS38" t="str">
        <f t="shared" si="31"/>
        <v/>
      </c>
      <c r="AT38" t="str">
        <f t="shared" si="32"/>
        <v/>
      </c>
      <c r="AU38" t="str">
        <f t="shared" si="33"/>
        <v/>
      </c>
      <c r="AV38" t="str">
        <f t="shared" si="34"/>
        <v/>
      </c>
    </row>
    <row r="39" spans="1:48" ht="13.5" customHeight="1" x14ac:dyDescent="0.25">
      <c r="A39" s="1">
        <f t="shared" si="0"/>
        <v>36</v>
      </c>
      <c r="B39" s="53" t="s">
        <v>45</v>
      </c>
      <c r="C39" s="39">
        <v>1983</v>
      </c>
      <c r="D39" s="38" t="s">
        <v>46</v>
      </c>
      <c r="E39" s="40">
        <v>3</v>
      </c>
      <c r="F39" s="41">
        <f t="shared" si="1"/>
        <v>13</v>
      </c>
      <c r="G39" s="42">
        <v>12</v>
      </c>
      <c r="H39" s="71">
        <v>0</v>
      </c>
      <c r="I39" s="44">
        <v>1.1145833333333334E-2</v>
      </c>
      <c r="J39" s="45">
        <v>4.1689814814814818E-2</v>
      </c>
      <c r="K39" s="46">
        <v>6.1944444444444441E-2</v>
      </c>
      <c r="L39" s="47">
        <f t="shared" si="2"/>
        <v>1.1145833333333334E-2</v>
      </c>
      <c r="M39" s="48">
        <f t="shared" si="3"/>
        <v>33</v>
      </c>
      <c r="N39" s="49">
        <f t="shared" si="4"/>
        <v>3.0543981481481484E-2</v>
      </c>
      <c r="O39" s="48">
        <f>IF($N$4:$N$101="","",RANK(N39,$N$4:N87,1))</f>
        <v>30</v>
      </c>
      <c r="P39" s="49">
        <f t="shared" si="5"/>
        <v>2.0254629629629622E-2</v>
      </c>
      <c r="Q39" s="48">
        <f t="shared" si="6"/>
        <v>40</v>
      </c>
      <c r="R39" s="49">
        <f t="shared" si="7"/>
        <v>6.1944444444444441E-2</v>
      </c>
      <c r="S39" s="47">
        <f t="shared" si="8"/>
        <v>1.3981481481481477E-2</v>
      </c>
      <c r="W39" t="str">
        <f t="shared" si="9"/>
        <v/>
      </c>
      <c r="X39" t="str">
        <f t="shared" si="10"/>
        <v/>
      </c>
      <c r="Y39" t="str">
        <f t="shared" si="11"/>
        <v/>
      </c>
      <c r="Z39" t="str">
        <f t="shared" si="12"/>
        <v/>
      </c>
      <c r="AA39">
        <f t="shared" si="13"/>
        <v>36</v>
      </c>
      <c r="AB39">
        <f t="shared" si="14"/>
        <v>13</v>
      </c>
      <c r="AC39" t="str">
        <f t="shared" si="15"/>
        <v/>
      </c>
      <c r="AD39" t="str">
        <f t="shared" si="16"/>
        <v/>
      </c>
      <c r="AE39" t="str">
        <f t="shared" si="17"/>
        <v/>
      </c>
      <c r="AF39" t="str">
        <f t="shared" si="18"/>
        <v/>
      </c>
      <c r="AG39" t="str">
        <f t="shared" si="19"/>
        <v/>
      </c>
      <c r="AH39" t="str">
        <f t="shared" si="20"/>
        <v/>
      </c>
      <c r="AI39" t="str">
        <f t="shared" si="21"/>
        <v/>
      </c>
      <c r="AJ39" t="str">
        <f t="shared" si="22"/>
        <v/>
      </c>
      <c r="AK39" t="str">
        <f t="shared" si="23"/>
        <v/>
      </c>
      <c r="AL39" t="str">
        <f t="shared" si="24"/>
        <v/>
      </c>
      <c r="AM39" t="str">
        <f t="shared" si="25"/>
        <v/>
      </c>
      <c r="AN39" t="str">
        <f t="shared" si="26"/>
        <v/>
      </c>
      <c r="AO39" t="str">
        <f t="shared" si="27"/>
        <v/>
      </c>
      <c r="AP39" t="str">
        <f t="shared" si="28"/>
        <v/>
      </c>
      <c r="AQ39" t="str">
        <f t="shared" si="29"/>
        <v/>
      </c>
      <c r="AR39" t="str">
        <f t="shared" si="30"/>
        <v/>
      </c>
      <c r="AS39" t="str">
        <f t="shared" si="31"/>
        <v/>
      </c>
      <c r="AT39" t="str">
        <f t="shared" si="32"/>
        <v/>
      </c>
      <c r="AU39" t="str">
        <f t="shared" si="33"/>
        <v/>
      </c>
      <c r="AV39" t="str">
        <f t="shared" si="34"/>
        <v/>
      </c>
    </row>
    <row r="40" spans="1:48" ht="13.5" customHeight="1" x14ac:dyDescent="0.25">
      <c r="A40" s="1">
        <f t="shared" si="0"/>
        <v>37</v>
      </c>
      <c r="B40" s="38" t="s">
        <v>86</v>
      </c>
      <c r="C40" s="39">
        <v>1959</v>
      </c>
      <c r="D40" s="38" t="s">
        <v>21</v>
      </c>
      <c r="E40" s="40">
        <v>9</v>
      </c>
      <c r="F40" s="41">
        <f t="shared" si="1"/>
        <v>2</v>
      </c>
      <c r="G40" s="42">
        <v>41</v>
      </c>
      <c r="H40" s="71">
        <v>1.8020833333333333E-2</v>
      </c>
      <c r="I40" s="44">
        <v>2.8576388888888887E-2</v>
      </c>
      <c r="J40" s="45">
        <v>5.8576388888888886E-2</v>
      </c>
      <c r="K40" s="46">
        <v>8.0497685185185186E-2</v>
      </c>
      <c r="L40" s="47">
        <f t="shared" si="2"/>
        <v>1.0555555555555554E-2</v>
      </c>
      <c r="M40" s="48">
        <f t="shared" si="3"/>
        <v>26</v>
      </c>
      <c r="N40" s="49">
        <f t="shared" si="4"/>
        <v>0.03</v>
      </c>
      <c r="O40" s="48">
        <f>IF($N$4:$N$101="","",RANK(N40,$N$4:N106,1))</f>
        <v>25</v>
      </c>
      <c r="P40" s="49">
        <f t="shared" si="5"/>
        <v>2.19212962962963E-2</v>
      </c>
      <c r="Q40" s="48">
        <f t="shared" si="6"/>
        <v>44</v>
      </c>
      <c r="R40" s="49">
        <f t="shared" si="7"/>
        <v>6.2476851851851853E-2</v>
      </c>
      <c r="S40" s="47">
        <f t="shared" si="8"/>
        <v>1.4513888888888889E-2</v>
      </c>
      <c r="W40" t="str">
        <f t="shared" si="9"/>
        <v/>
      </c>
      <c r="X40" t="str">
        <f t="shared" si="10"/>
        <v/>
      </c>
      <c r="Y40" t="str">
        <f t="shared" si="11"/>
        <v/>
      </c>
      <c r="Z40" t="str">
        <f t="shared" si="12"/>
        <v/>
      </c>
      <c r="AA40" t="str">
        <f t="shared" si="13"/>
        <v/>
      </c>
      <c r="AB40" t="str">
        <f t="shared" si="14"/>
        <v/>
      </c>
      <c r="AC40" t="str">
        <f t="shared" si="15"/>
        <v/>
      </c>
      <c r="AD40" t="str">
        <f t="shared" si="16"/>
        <v/>
      </c>
      <c r="AE40" t="str">
        <f t="shared" si="17"/>
        <v/>
      </c>
      <c r="AF40" t="str">
        <f t="shared" si="18"/>
        <v/>
      </c>
      <c r="AG40" t="str">
        <f t="shared" si="19"/>
        <v/>
      </c>
      <c r="AH40" t="str">
        <f t="shared" si="20"/>
        <v/>
      </c>
      <c r="AI40" t="str">
        <f t="shared" si="21"/>
        <v/>
      </c>
      <c r="AJ40" t="str">
        <f t="shared" si="22"/>
        <v/>
      </c>
      <c r="AK40" t="str">
        <f t="shared" si="23"/>
        <v/>
      </c>
      <c r="AL40" t="str">
        <f t="shared" si="24"/>
        <v/>
      </c>
      <c r="AM40">
        <f t="shared" si="25"/>
        <v>37</v>
      </c>
      <c r="AN40">
        <f t="shared" si="26"/>
        <v>2</v>
      </c>
      <c r="AO40" t="str">
        <f t="shared" si="27"/>
        <v/>
      </c>
      <c r="AP40" t="str">
        <f t="shared" si="28"/>
        <v/>
      </c>
      <c r="AQ40" t="str">
        <f t="shared" si="29"/>
        <v/>
      </c>
      <c r="AR40" t="str">
        <f t="shared" si="30"/>
        <v/>
      </c>
      <c r="AS40" t="str">
        <f t="shared" si="31"/>
        <v/>
      </c>
      <c r="AT40" t="str">
        <f t="shared" si="32"/>
        <v/>
      </c>
      <c r="AU40" t="str">
        <f t="shared" si="33"/>
        <v/>
      </c>
      <c r="AV40" t="str">
        <f t="shared" si="34"/>
        <v/>
      </c>
    </row>
    <row r="41" spans="1:48" ht="13.5" customHeight="1" x14ac:dyDescent="0.25">
      <c r="A41" s="1">
        <f t="shared" si="0"/>
        <v>38</v>
      </c>
      <c r="B41" s="38" t="s">
        <v>22</v>
      </c>
      <c r="C41" s="39">
        <v>2002</v>
      </c>
      <c r="D41" s="38" t="s">
        <v>21</v>
      </c>
      <c r="E41" s="40">
        <v>1</v>
      </c>
      <c r="F41" s="41">
        <f t="shared" si="1"/>
        <v>2</v>
      </c>
      <c r="G41" s="42">
        <v>11</v>
      </c>
      <c r="H41" s="71">
        <v>0</v>
      </c>
      <c r="I41" s="44">
        <v>9.4097222222222238E-3</v>
      </c>
      <c r="J41" s="45">
        <v>4.2106481481481488E-2</v>
      </c>
      <c r="K41" s="46">
        <v>6.2847222222222221E-2</v>
      </c>
      <c r="L41" s="47">
        <f t="shared" si="2"/>
        <v>9.4097222222222238E-3</v>
      </c>
      <c r="M41" s="48">
        <f t="shared" si="3"/>
        <v>20</v>
      </c>
      <c r="N41" s="49">
        <f t="shared" si="4"/>
        <v>3.2696759259259266E-2</v>
      </c>
      <c r="O41" s="48">
        <f>IF($N$4:$N$101="","",RANK(N41,$N$4:N130,1))</f>
        <v>41</v>
      </c>
      <c r="P41" s="49">
        <f t="shared" si="5"/>
        <v>2.0740740740740733E-2</v>
      </c>
      <c r="Q41" s="48">
        <f t="shared" si="6"/>
        <v>42</v>
      </c>
      <c r="R41" s="49">
        <f t="shared" si="7"/>
        <v>6.2847222222222221E-2</v>
      </c>
      <c r="S41" s="47">
        <f t="shared" si="8"/>
        <v>1.4884259259259257E-2</v>
      </c>
      <c r="W41">
        <f t="shared" si="9"/>
        <v>38</v>
      </c>
      <c r="X41">
        <f t="shared" si="10"/>
        <v>2</v>
      </c>
      <c r="Y41" t="str">
        <f t="shared" si="11"/>
        <v/>
      </c>
      <c r="Z41" t="str">
        <f t="shared" si="12"/>
        <v/>
      </c>
      <c r="AA41" t="str">
        <f t="shared" si="13"/>
        <v/>
      </c>
      <c r="AB41" t="str">
        <f t="shared" si="14"/>
        <v/>
      </c>
      <c r="AC41" t="str">
        <f t="shared" si="15"/>
        <v/>
      </c>
      <c r="AD41" t="str">
        <f t="shared" si="16"/>
        <v/>
      </c>
      <c r="AE41" t="str">
        <f t="shared" si="17"/>
        <v/>
      </c>
      <c r="AF41" t="str">
        <f t="shared" si="18"/>
        <v/>
      </c>
      <c r="AG41" t="str">
        <f t="shared" si="19"/>
        <v/>
      </c>
      <c r="AH41" t="str">
        <f t="shared" si="20"/>
        <v/>
      </c>
      <c r="AI41" t="str">
        <f t="shared" si="21"/>
        <v/>
      </c>
      <c r="AJ41" t="str">
        <f t="shared" si="22"/>
        <v/>
      </c>
      <c r="AK41" t="str">
        <f t="shared" si="23"/>
        <v/>
      </c>
      <c r="AL41" t="str">
        <f t="shared" si="24"/>
        <v/>
      </c>
      <c r="AM41" t="str">
        <f t="shared" si="25"/>
        <v/>
      </c>
      <c r="AN41" t="str">
        <f t="shared" si="26"/>
        <v/>
      </c>
      <c r="AO41" t="str">
        <f t="shared" si="27"/>
        <v/>
      </c>
      <c r="AP41" t="str">
        <f t="shared" si="28"/>
        <v/>
      </c>
      <c r="AQ41" t="str">
        <f t="shared" si="29"/>
        <v/>
      </c>
      <c r="AR41" t="str">
        <f t="shared" si="30"/>
        <v/>
      </c>
      <c r="AS41" t="str">
        <f t="shared" si="31"/>
        <v/>
      </c>
      <c r="AT41" t="str">
        <f t="shared" si="32"/>
        <v/>
      </c>
      <c r="AU41" t="str">
        <f t="shared" si="33"/>
        <v/>
      </c>
      <c r="AV41" t="str">
        <f t="shared" si="34"/>
        <v/>
      </c>
    </row>
    <row r="42" spans="1:48" ht="13.5" customHeight="1" x14ac:dyDescent="0.25">
      <c r="A42" s="1">
        <f t="shared" si="0"/>
        <v>39</v>
      </c>
      <c r="B42" s="53" t="s">
        <v>74</v>
      </c>
      <c r="C42" s="39">
        <v>1980</v>
      </c>
      <c r="D42" s="38" t="s">
        <v>21</v>
      </c>
      <c r="E42" s="54">
        <v>6</v>
      </c>
      <c r="F42" s="41">
        <f t="shared" si="1"/>
        <v>3</v>
      </c>
      <c r="G42" s="42">
        <v>40</v>
      </c>
      <c r="H42" s="71">
        <v>1.8020833333333333E-2</v>
      </c>
      <c r="I42" s="44">
        <v>2.9398148148148149E-2</v>
      </c>
      <c r="J42" s="45">
        <v>6.1087962962962962E-2</v>
      </c>
      <c r="K42" s="46">
        <v>8.1284722222222217E-2</v>
      </c>
      <c r="L42" s="47">
        <f t="shared" si="2"/>
        <v>1.1377314814814816E-2</v>
      </c>
      <c r="M42" s="48">
        <f t="shared" si="3"/>
        <v>35</v>
      </c>
      <c r="N42" s="49">
        <f t="shared" si="4"/>
        <v>3.168981481481481E-2</v>
      </c>
      <c r="O42" s="48">
        <f>IF($N$4:$N$101="","",RANK(N42,$N$4:N119,1))</f>
        <v>38</v>
      </c>
      <c r="P42" s="49">
        <f t="shared" si="5"/>
        <v>2.0196759259259255E-2</v>
      </c>
      <c r="Q42" s="48">
        <f t="shared" si="6"/>
        <v>39</v>
      </c>
      <c r="R42" s="49">
        <f t="shared" si="7"/>
        <v>6.3263888888888883E-2</v>
      </c>
      <c r="S42" s="47">
        <f t="shared" si="8"/>
        <v>1.5300925925925919E-2</v>
      </c>
      <c r="W42" t="str">
        <f t="shared" si="9"/>
        <v/>
      </c>
      <c r="X42" t="str">
        <f t="shared" si="10"/>
        <v/>
      </c>
      <c r="Y42" t="str">
        <f t="shared" si="11"/>
        <v/>
      </c>
      <c r="Z42" t="str">
        <f t="shared" si="12"/>
        <v/>
      </c>
      <c r="AA42" t="str">
        <f t="shared" si="13"/>
        <v/>
      </c>
      <c r="AB42" t="str">
        <f t="shared" si="14"/>
        <v/>
      </c>
      <c r="AC42" t="str">
        <f t="shared" si="15"/>
        <v/>
      </c>
      <c r="AD42" t="str">
        <f t="shared" si="16"/>
        <v/>
      </c>
      <c r="AE42" t="str">
        <f t="shared" si="17"/>
        <v/>
      </c>
      <c r="AF42" t="str">
        <f t="shared" si="18"/>
        <v/>
      </c>
      <c r="AG42">
        <f t="shared" si="19"/>
        <v>39</v>
      </c>
      <c r="AH42">
        <f t="shared" si="20"/>
        <v>3</v>
      </c>
      <c r="AI42" t="str">
        <f t="shared" si="21"/>
        <v/>
      </c>
      <c r="AJ42" t="str">
        <f t="shared" si="22"/>
        <v/>
      </c>
      <c r="AK42" t="str">
        <f t="shared" si="23"/>
        <v/>
      </c>
      <c r="AL42" t="str">
        <f t="shared" si="24"/>
        <v/>
      </c>
      <c r="AM42" t="str">
        <f t="shared" si="25"/>
        <v/>
      </c>
      <c r="AN42" t="str">
        <f t="shared" si="26"/>
        <v/>
      </c>
      <c r="AO42" t="str">
        <f t="shared" si="27"/>
        <v/>
      </c>
      <c r="AP42" t="str">
        <f t="shared" si="28"/>
        <v/>
      </c>
      <c r="AQ42" t="str">
        <f t="shared" si="29"/>
        <v/>
      </c>
      <c r="AR42" t="str">
        <f t="shared" si="30"/>
        <v/>
      </c>
      <c r="AS42" t="str">
        <f t="shared" si="31"/>
        <v/>
      </c>
      <c r="AT42" t="str">
        <f t="shared" si="32"/>
        <v/>
      </c>
      <c r="AU42" t="str">
        <f t="shared" si="33"/>
        <v/>
      </c>
      <c r="AV42" t="str">
        <f t="shared" si="34"/>
        <v/>
      </c>
    </row>
    <row r="43" spans="1:48" ht="13.5" customHeight="1" x14ac:dyDescent="0.25">
      <c r="A43" s="1">
        <f t="shared" si="0"/>
        <v>40</v>
      </c>
      <c r="B43" s="50" t="s">
        <v>62</v>
      </c>
      <c r="C43" s="51">
        <v>1976</v>
      </c>
      <c r="D43" s="50" t="s">
        <v>63</v>
      </c>
      <c r="E43" s="55">
        <v>4</v>
      </c>
      <c r="F43" s="41">
        <f t="shared" si="1"/>
        <v>11</v>
      </c>
      <c r="G43" s="42">
        <v>44</v>
      </c>
      <c r="H43" s="71">
        <v>1.8020833333333333E-2</v>
      </c>
      <c r="I43" s="44">
        <v>3.2037037037037037E-2</v>
      </c>
      <c r="J43" s="45">
        <v>6.4502314814814818E-2</v>
      </c>
      <c r="K43" s="46">
        <v>8.2557870370370365E-2</v>
      </c>
      <c r="L43" s="47">
        <f t="shared" si="2"/>
        <v>1.4016203703703704E-2</v>
      </c>
      <c r="M43" s="48">
        <f t="shared" si="3"/>
        <v>47</v>
      </c>
      <c r="N43" s="49">
        <f t="shared" si="4"/>
        <v>3.246527777777778E-2</v>
      </c>
      <c r="O43" s="48">
        <f>IF($N$4:$N$101="","",RANK(N43,$N$4:N121,1))</f>
        <v>39</v>
      </c>
      <c r="P43" s="49">
        <f t="shared" si="5"/>
        <v>1.8055555555555547E-2</v>
      </c>
      <c r="Q43" s="48">
        <f t="shared" si="6"/>
        <v>28</v>
      </c>
      <c r="R43" s="49">
        <f t="shared" si="7"/>
        <v>6.4537037037037032E-2</v>
      </c>
      <c r="S43" s="47">
        <f t="shared" si="8"/>
        <v>1.6574074074074067E-2</v>
      </c>
      <c r="W43" t="str">
        <f t="shared" si="9"/>
        <v/>
      </c>
      <c r="X43" t="str">
        <f t="shared" si="10"/>
        <v/>
      </c>
      <c r="Y43" t="str">
        <f t="shared" si="11"/>
        <v/>
      </c>
      <c r="Z43" t="str">
        <f t="shared" si="12"/>
        <v/>
      </c>
      <c r="AA43" t="str">
        <f t="shared" si="13"/>
        <v/>
      </c>
      <c r="AB43" t="str">
        <f t="shared" si="14"/>
        <v/>
      </c>
      <c r="AC43">
        <f t="shared" si="15"/>
        <v>40</v>
      </c>
      <c r="AD43">
        <f t="shared" si="16"/>
        <v>11</v>
      </c>
      <c r="AE43" t="str">
        <f t="shared" si="17"/>
        <v/>
      </c>
      <c r="AF43" t="str">
        <f t="shared" si="18"/>
        <v/>
      </c>
      <c r="AG43" t="str">
        <f t="shared" si="19"/>
        <v/>
      </c>
      <c r="AH43" t="str">
        <f t="shared" si="20"/>
        <v/>
      </c>
      <c r="AI43" t="str">
        <f t="shared" si="21"/>
        <v/>
      </c>
      <c r="AJ43" t="str">
        <f t="shared" si="22"/>
        <v/>
      </c>
      <c r="AK43" t="str">
        <f t="shared" si="23"/>
        <v/>
      </c>
      <c r="AL43" t="str">
        <f t="shared" si="24"/>
        <v/>
      </c>
      <c r="AM43" t="str">
        <f t="shared" si="25"/>
        <v/>
      </c>
      <c r="AN43" t="str">
        <f t="shared" si="26"/>
        <v/>
      </c>
      <c r="AO43" t="str">
        <f t="shared" si="27"/>
        <v/>
      </c>
      <c r="AP43" t="str">
        <f t="shared" si="28"/>
        <v/>
      </c>
      <c r="AQ43" t="str">
        <f t="shared" si="29"/>
        <v/>
      </c>
      <c r="AR43" t="str">
        <f t="shared" si="30"/>
        <v/>
      </c>
      <c r="AS43" t="str">
        <f t="shared" si="31"/>
        <v/>
      </c>
      <c r="AT43" t="str">
        <f t="shared" si="32"/>
        <v/>
      </c>
      <c r="AU43" t="str">
        <f t="shared" si="33"/>
        <v/>
      </c>
      <c r="AV43" t="str">
        <f t="shared" si="34"/>
        <v/>
      </c>
    </row>
    <row r="44" spans="1:48" ht="13.5" customHeight="1" x14ac:dyDescent="0.25">
      <c r="A44" s="1">
        <f t="shared" si="0"/>
        <v>41</v>
      </c>
      <c r="B44" s="50" t="s">
        <v>83</v>
      </c>
      <c r="C44" s="51">
        <v>1964</v>
      </c>
      <c r="D44" s="50" t="s">
        <v>21</v>
      </c>
      <c r="E44" s="52">
        <v>8</v>
      </c>
      <c r="F44" s="41">
        <f t="shared" si="1"/>
        <v>1</v>
      </c>
      <c r="G44" s="42">
        <v>33</v>
      </c>
      <c r="H44" s="71">
        <v>1.8020833333333333E-2</v>
      </c>
      <c r="I44" s="44">
        <v>2.8449074074074075E-2</v>
      </c>
      <c r="J44" s="45">
        <v>6.3171296296296295E-2</v>
      </c>
      <c r="K44" s="46">
        <v>8.3900462962962954E-2</v>
      </c>
      <c r="L44" s="47">
        <f t="shared" si="2"/>
        <v>1.0428240740740741E-2</v>
      </c>
      <c r="M44" s="48">
        <f t="shared" si="3"/>
        <v>24</v>
      </c>
      <c r="N44" s="49">
        <f t="shared" si="4"/>
        <v>3.4722222222222224E-2</v>
      </c>
      <c r="O44" s="48">
        <f>IF($N$4:$N$101="","",RANK(N44,$N$4:N135,1))</f>
        <v>44</v>
      </c>
      <c r="P44" s="49">
        <f t="shared" si="5"/>
        <v>2.072916666666666E-2</v>
      </c>
      <c r="Q44" s="48">
        <f t="shared" si="6"/>
        <v>41</v>
      </c>
      <c r="R44" s="49">
        <f t="shared" si="7"/>
        <v>6.5879629629629621E-2</v>
      </c>
      <c r="S44" s="47">
        <f t="shared" si="8"/>
        <v>1.7916666666666657E-2</v>
      </c>
      <c r="W44" t="str">
        <f t="shared" si="9"/>
        <v/>
      </c>
      <c r="X44" t="str">
        <f t="shared" si="10"/>
        <v/>
      </c>
      <c r="Y44" t="str">
        <f t="shared" si="11"/>
        <v/>
      </c>
      <c r="Z44" t="str">
        <f t="shared" si="12"/>
        <v/>
      </c>
      <c r="AA44" t="str">
        <f t="shared" si="13"/>
        <v/>
      </c>
      <c r="AB44" t="str">
        <f t="shared" si="14"/>
        <v/>
      </c>
      <c r="AC44" t="str">
        <f t="shared" si="15"/>
        <v/>
      </c>
      <c r="AD44" t="str">
        <f t="shared" si="16"/>
        <v/>
      </c>
      <c r="AE44" t="str">
        <f t="shared" si="17"/>
        <v/>
      </c>
      <c r="AF44" t="str">
        <f t="shared" si="18"/>
        <v/>
      </c>
      <c r="AG44" t="str">
        <f t="shared" si="19"/>
        <v/>
      </c>
      <c r="AH44" t="str">
        <f t="shared" si="20"/>
        <v/>
      </c>
      <c r="AI44" t="str">
        <f t="shared" si="21"/>
        <v/>
      </c>
      <c r="AJ44" t="str">
        <f t="shared" si="22"/>
        <v/>
      </c>
      <c r="AK44">
        <f t="shared" si="23"/>
        <v>41</v>
      </c>
      <c r="AL44">
        <f t="shared" si="24"/>
        <v>1</v>
      </c>
      <c r="AM44" t="str">
        <f t="shared" si="25"/>
        <v/>
      </c>
      <c r="AN44" t="str">
        <f t="shared" si="26"/>
        <v/>
      </c>
      <c r="AO44" t="str">
        <f t="shared" si="27"/>
        <v/>
      </c>
      <c r="AP44" t="str">
        <f t="shared" si="28"/>
        <v/>
      </c>
      <c r="AQ44" t="str">
        <f t="shared" si="29"/>
        <v/>
      </c>
      <c r="AR44" t="str">
        <f t="shared" si="30"/>
        <v/>
      </c>
      <c r="AS44" t="str">
        <f t="shared" si="31"/>
        <v/>
      </c>
      <c r="AT44" t="str">
        <f t="shared" si="32"/>
        <v/>
      </c>
      <c r="AU44" t="str">
        <f t="shared" si="33"/>
        <v/>
      </c>
      <c r="AV44" t="str">
        <f t="shared" si="34"/>
        <v/>
      </c>
    </row>
    <row r="45" spans="1:48" ht="13.5" customHeight="1" x14ac:dyDescent="0.25">
      <c r="A45" s="1">
        <f t="shared" si="0"/>
        <v>42</v>
      </c>
      <c r="B45" s="53" t="s">
        <v>82</v>
      </c>
      <c r="C45" s="39">
        <v>1978</v>
      </c>
      <c r="D45" s="38" t="s">
        <v>44</v>
      </c>
      <c r="E45" s="40">
        <v>7</v>
      </c>
      <c r="F45" s="41">
        <f t="shared" si="1"/>
        <v>4</v>
      </c>
      <c r="G45" s="42">
        <v>51</v>
      </c>
      <c r="H45" s="71">
        <v>1.8020833333333333E-2</v>
      </c>
      <c r="I45" s="44">
        <v>3.0763888888888886E-2</v>
      </c>
      <c r="J45" s="45">
        <v>6.4606481481481473E-2</v>
      </c>
      <c r="K45" s="46">
        <v>8.4155092592592587E-2</v>
      </c>
      <c r="L45" s="47">
        <f t="shared" si="2"/>
        <v>1.2743055555555553E-2</v>
      </c>
      <c r="M45" s="48">
        <f t="shared" si="3"/>
        <v>43</v>
      </c>
      <c r="N45" s="49">
        <f t="shared" si="4"/>
        <v>3.3842592592592591E-2</v>
      </c>
      <c r="O45" s="48">
        <f>IF($N$4:$N$101="","",RANK(N45,$N$4:N113,1))</f>
        <v>42</v>
      </c>
      <c r="P45" s="49">
        <f t="shared" si="5"/>
        <v>1.9548611111111114E-2</v>
      </c>
      <c r="Q45" s="48">
        <f t="shared" si="6"/>
        <v>37</v>
      </c>
      <c r="R45" s="49">
        <f t="shared" si="7"/>
        <v>6.6134259259259254E-2</v>
      </c>
      <c r="S45" s="47">
        <f t="shared" si="8"/>
        <v>1.817129629629629E-2</v>
      </c>
      <c r="W45" t="str">
        <f t="shared" si="9"/>
        <v/>
      </c>
      <c r="X45" t="str">
        <f t="shared" si="10"/>
        <v/>
      </c>
      <c r="Y45" t="str">
        <f t="shared" si="11"/>
        <v/>
      </c>
      <c r="Z45" t="str">
        <f t="shared" si="12"/>
        <v/>
      </c>
      <c r="AA45" t="str">
        <f t="shared" si="13"/>
        <v/>
      </c>
      <c r="AB45" t="str">
        <f t="shared" si="14"/>
        <v/>
      </c>
      <c r="AC45" t="str">
        <f t="shared" si="15"/>
        <v/>
      </c>
      <c r="AD45" t="str">
        <f t="shared" si="16"/>
        <v/>
      </c>
      <c r="AE45" t="str">
        <f t="shared" si="17"/>
        <v/>
      </c>
      <c r="AF45" t="str">
        <f t="shared" si="18"/>
        <v/>
      </c>
      <c r="AG45" t="str">
        <f t="shared" si="19"/>
        <v/>
      </c>
      <c r="AH45" t="str">
        <f t="shared" si="20"/>
        <v/>
      </c>
      <c r="AI45">
        <f t="shared" si="21"/>
        <v>42</v>
      </c>
      <c r="AJ45">
        <f t="shared" si="22"/>
        <v>4</v>
      </c>
      <c r="AK45" t="str">
        <f t="shared" si="23"/>
        <v/>
      </c>
      <c r="AL45" t="str">
        <f t="shared" si="24"/>
        <v/>
      </c>
      <c r="AM45" t="str">
        <f t="shared" si="25"/>
        <v/>
      </c>
      <c r="AN45" t="str">
        <f t="shared" si="26"/>
        <v/>
      </c>
      <c r="AO45" t="str">
        <f t="shared" si="27"/>
        <v/>
      </c>
      <c r="AP45" t="str">
        <f t="shared" si="28"/>
        <v/>
      </c>
      <c r="AQ45" t="str">
        <f t="shared" si="29"/>
        <v/>
      </c>
      <c r="AR45" t="str">
        <f t="shared" si="30"/>
        <v/>
      </c>
      <c r="AS45" t="str">
        <f t="shared" si="31"/>
        <v/>
      </c>
      <c r="AT45" t="str">
        <f t="shared" si="32"/>
        <v/>
      </c>
      <c r="AU45" t="str">
        <f t="shared" si="33"/>
        <v/>
      </c>
      <c r="AV45" t="str">
        <f t="shared" si="34"/>
        <v/>
      </c>
    </row>
    <row r="46" spans="1:48" ht="13.5" customHeight="1" x14ac:dyDescent="0.25">
      <c r="A46" s="1">
        <f t="shared" si="0"/>
        <v>43</v>
      </c>
      <c r="B46" s="38" t="s">
        <v>87</v>
      </c>
      <c r="C46" s="39">
        <v>1950</v>
      </c>
      <c r="D46" s="38" t="s">
        <v>88</v>
      </c>
      <c r="E46" s="40">
        <v>9</v>
      </c>
      <c r="F46" s="41">
        <f t="shared" si="1"/>
        <v>3</v>
      </c>
      <c r="G46" s="42">
        <v>38</v>
      </c>
      <c r="H46" s="71">
        <v>1.8020833333333333E-2</v>
      </c>
      <c r="I46" s="44">
        <v>2.9953703703703705E-2</v>
      </c>
      <c r="J46" s="45">
        <v>6.3831018518518523E-2</v>
      </c>
      <c r="K46" s="46">
        <v>8.5312499999999999E-2</v>
      </c>
      <c r="L46" s="47">
        <f t="shared" si="2"/>
        <v>1.1932870370370371E-2</v>
      </c>
      <c r="M46" s="48">
        <f t="shared" si="3"/>
        <v>38</v>
      </c>
      <c r="N46" s="49">
        <f t="shared" si="4"/>
        <v>3.3877314814814818E-2</v>
      </c>
      <c r="O46" s="48">
        <f>IF($N$4:$N$101="","",RANK(N46,$N$4:N111,1))</f>
        <v>43</v>
      </c>
      <c r="P46" s="49">
        <f t="shared" si="5"/>
        <v>2.1481481481481476E-2</v>
      </c>
      <c r="Q46" s="48">
        <f t="shared" si="6"/>
        <v>43</v>
      </c>
      <c r="R46" s="49">
        <f t="shared" si="7"/>
        <v>6.7291666666666666E-2</v>
      </c>
      <c r="S46" s="47">
        <f t="shared" si="8"/>
        <v>1.9328703703703702E-2</v>
      </c>
      <c r="W46" t="str">
        <f t="shared" si="9"/>
        <v/>
      </c>
      <c r="X46" t="str">
        <f t="shared" si="10"/>
        <v/>
      </c>
      <c r="Y46" t="str">
        <f t="shared" si="11"/>
        <v/>
      </c>
      <c r="Z46" t="str">
        <f t="shared" si="12"/>
        <v/>
      </c>
      <c r="AA46" t="str">
        <f t="shared" si="13"/>
        <v/>
      </c>
      <c r="AB46" t="str">
        <f t="shared" si="14"/>
        <v/>
      </c>
      <c r="AC46" t="str">
        <f t="shared" si="15"/>
        <v/>
      </c>
      <c r="AD46" t="str">
        <f t="shared" si="16"/>
        <v/>
      </c>
      <c r="AE46" t="str">
        <f t="shared" si="17"/>
        <v/>
      </c>
      <c r="AF46" t="str">
        <f t="shared" si="18"/>
        <v/>
      </c>
      <c r="AG46" t="str">
        <f t="shared" si="19"/>
        <v/>
      </c>
      <c r="AH46" t="str">
        <f t="shared" si="20"/>
        <v/>
      </c>
      <c r="AI46" t="str">
        <f t="shared" si="21"/>
        <v/>
      </c>
      <c r="AJ46" t="str">
        <f t="shared" si="22"/>
        <v/>
      </c>
      <c r="AK46" t="str">
        <f t="shared" si="23"/>
        <v/>
      </c>
      <c r="AL46" t="str">
        <f t="shared" si="24"/>
        <v/>
      </c>
      <c r="AM46">
        <f t="shared" si="25"/>
        <v>43</v>
      </c>
      <c r="AN46">
        <f t="shared" si="26"/>
        <v>3</v>
      </c>
      <c r="AO46" t="str">
        <f t="shared" si="27"/>
        <v/>
      </c>
      <c r="AP46" t="str">
        <f t="shared" si="28"/>
        <v/>
      </c>
      <c r="AQ46" t="str">
        <f t="shared" si="29"/>
        <v/>
      </c>
      <c r="AR46" t="str">
        <f t="shared" si="30"/>
        <v/>
      </c>
      <c r="AS46" t="str">
        <f t="shared" si="31"/>
        <v/>
      </c>
      <c r="AT46" t="str">
        <f t="shared" si="32"/>
        <v/>
      </c>
      <c r="AU46" t="str">
        <f t="shared" si="33"/>
        <v/>
      </c>
      <c r="AV46" t="str">
        <f t="shared" si="34"/>
        <v/>
      </c>
    </row>
    <row r="47" spans="1:48" ht="13.5" customHeight="1" x14ac:dyDescent="0.25">
      <c r="A47" s="1">
        <f t="shared" si="0"/>
        <v>44</v>
      </c>
      <c r="B47" s="53" t="s">
        <v>75</v>
      </c>
      <c r="C47" s="39">
        <v>2000</v>
      </c>
      <c r="D47" s="38" t="s">
        <v>76</v>
      </c>
      <c r="E47" s="40">
        <v>6</v>
      </c>
      <c r="F47" s="41">
        <f t="shared" si="1"/>
        <v>4</v>
      </c>
      <c r="G47" s="42">
        <v>35</v>
      </c>
      <c r="H47" s="71">
        <v>1.8020833333333333E-2</v>
      </c>
      <c r="I47" s="44">
        <v>3.1898148148148148E-2</v>
      </c>
      <c r="J47" s="45">
        <v>6.7939814814814814E-2</v>
      </c>
      <c r="K47" s="46">
        <v>8.6504629629629626E-2</v>
      </c>
      <c r="L47" s="47">
        <f t="shared" si="2"/>
        <v>1.3877314814814815E-2</v>
      </c>
      <c r="M47" s="48">
        <f t="shared" si="3"/>
        <v>45</v>
      </c>
      <c r="N47" s="49">
        <f t="shared" si="4"/>
        <v>3.6041666666666666E-2</v>
      </c>
      <c r="O47" s="48">
        <f>IF($N$4:$N$101="","",RANK(N47,$N$4:N109,1))</f>
        <v>46</v>
      </c>
      <c r="P47" s="49">
        <f t="shared" si="5"/>
        <v>1.8564814814814812E-2</v>
      </c>
      <c r="Q47" s="48">
        <f t="shared" si="6"/>
        <v>31</v>
      </c>
      <c r="R47" s="49">
        <f t="shared" si="7"/>
        <v>6.8483796296296293E-2</v>
      </c>
      <c r="S47" s="47">
        <f t="shared" si="8"/>
        <v>2.0520833333333328E-2</v>
      </c>
      <c r="W47" t="str">
        <f t="shared" si="9"/>
        <v/>
      </c>
      <c r="X47" t="str">
        <f t="shared" si="10"/>
        <v/>
      </c>
      <c r="Y47" t="str">
        <f t="shared" si="11"/>
        <v/>
      </c>
      <c r="Z47" t="str">
        <f t="shared" si="12"/>
        <v/>
      </c>
      <c r="AA47" t="str">
        <f t="shared" si="13"/>
        <v/>
      </c>
      <c r="AB47" t="str">
        <f t="shared" si="14"/>
        <v/>
      </c>
      <c r="AC47" t="str">
        <f t="shared" si="15"/>
        <v/>
      </c>
      <c r="AD47" t="str">
        <f t="shared" si="16"/>
        <v/>
      </c>
      <c r="AE47" t="str">
        <f t="shared" si="17"/>
        <v/>
      </c>
      <c r="AF47" t="str">
        <f t="shared" si="18"/>
        <v/>
      </c>
      <c r="AG47">
        <f t="shared" si="19"/>
        <v>44</v>
      </c>
      <c r="AH47">
        <f t="shared" si="20"/>
        <v>4</v>
      </c>
      <c r="AI47" t="str">
        <f t="shared" si="21"/>
        <v/>
      </c>
      <c r="AJ47" t="str">
        <f t="shared" si="22"/>
        <v/>
      </c>
      <c r="AK47" t="str">
        <f t="shared" si="23"/>
        <v/>
      </c>
      <c r="AL47" t="str">
        <f t="shared" si="24"/>
        <v/>
      </c>
      <c r="AM47" t="str">
        <f t="shared" si="25"/>
        <v/>
      </c>
      <c r="AN47" t="str">
        <f t="shared" si="26"/>
        <v/>
      </c>
      <c r="AO47" t="str">
        <f t="shared" si="27"/>
        <v/>
      </c>
      <c r="AP47" t="str">
        <f t="shared" si="28"/>
        <v/>
      </c>
      <c r="AQ47" t="str">
        <f t="shared" si="29"/>
        <v/>
      </c>
      <c r="AR47" t="str">
        <f t="shared" si="30"/>
        <v/>
      </c>
      <c r="AS47" t="str">
        <f t="shared" si="31"/>
        <v/>
      </c>
      <c r="AT47" t="str">
        <f t="shared" si="32"/>
        <v/>
      </c>
      <c r="AU47" t="str">
        <f t="shared" si="33"/>
        <v/>
      </c>
      <c r="AV47" t="str">
        <f t="shared" si="34"/>
        <v/>
      </c>
    </row>
    <row r="48" spans="1:48" ht="13.5" customHeight="1" x14ac:dyDescent="0.25">
      <c r="A48" s="1">
        <f t="shared" si="0"/>
        <v>45</v>
      </c>
      <c r="B48" s="50" t="s">
        <v>84</v>
      </c>
      <c r="C48" s="51">
        <v>1956</v>
      </c>
      <c r="D48" s="50" t="s">
        <v>40</v>
      </c>
      <c r="E48" s="52">
        <v>8</v>
      </c>
      <c r="F48" s="41">
        <f t="shared" si="1"/>
        <v>2</v>
      </c>
      <c r="G48" s="42">
        <v>57</v>
      </c>
      <c r="H48" s="71">
        <v>1.8020833333333333E-2</v>
      </c>
      <c r="I48" s="44">
        <v>3.2060185185185185E-2</v>
      </c>
      <c r="J48" s="45">
        <v>6.9027777777777785E-2</v>
      </c>
      <c r="K48" s="46">
        <v>8.8541666666666671E-2</v>
      </c>
      <c r="L48" s="47">
        <f t="shared" si="2"/>
        <v>1.4039351851851851E-2</v>
      </c>
      <c r="M48" s="48">
        <f t="shared" si="3"/>
        <v>48</v>
      </c>
      <c r="N48" s="49">
        <f t="shared" si="4"/>
        <v>3.69675925925926E-2</v>
      </c>
      <c r="O48" s="48">
        <f>IF($N$4:$N$101="","",RANK(N48,$N$4:N127,1))</f>
        <v>47</v>
      </c>
      <c r="P48" s="49">
        <f t="shared" si="5"/>
        <v>1.9513888888888886E-2</v>
      </c>
      <c r="Q48" s="48">
        <f t="shared" si="6"/>
        <v>36</v>
      </c>
      <c r="R48" s="49">
        <f t="shared" si="7"/>
        <v>7.0520833333333338E-2</v>
      </c>
      <c r="S48" s="47">
        <f t="shared" si="8"/>
        <v>2.2557870370370374E-2</v>
      </c>
      <c r="W48" t="str">
        <f t="shared" si="9"/>
        <v/>
      </c>
      <c r="X48" t="str">
        <f t="shared" si="10"/>
        <v/>
      </c>
      <c r="Y48" t="str">
        <f t="shared" si="11"/>
        <v/>
      </c>
      <c r="Z48" t="str">
        <f t="shared" si="12"/>
        <v/>
      </c>
      <c r="AA48" t="str">
        <f t="shared" si="13"/>
        <v/>
      </c>
      <c r="AB48" t="str">
        <f t="shared" si="14"/>
        <v/>
      </c>
      <c r="AC48" t="str">
        <f t="shared" si="15"/>
        <v/>
      </c>
      <c r="AD48" t="str">
        <f t="shared" si="16"/>
        <v/>
      </c>
      <c r="AE48" t="str">
        <f t="shared" si="17"/>
        <v/>
      </c>
      <c r="AF48" t="str">
        <f t="shared" si="18"/>
        <v/>
      </c>
      <c r="AG48" t="str">
        <f t="shared" si="19"/>
        <v/>
      </c>
      <c r="AH48" t="str">
        <f t="shared" si="20"/>
        <v/>
      </c>
      <c r="AI48" t="str">
        <f t="shared" si="21"/>
        <v/>
      </c>
      <c r="AJ48" t="str">
        <f t="shared" si="22"/>
        <v/>
      </c>
      <c r="AK48">
        <f t="shared" si="23"/>
        <v>45</v>
      </c>
      <c r="AL48">
        <f t="shared" si="24"/>
        <v>2</v>
      </c>
      <c r="AM48" t="str">
        <f t="shared" si="25"/>
        <v/>
      </c>
      <c r="AN48" t="str">
        <f t="shared" si="26"/>
        <v/>
      </c>
      <c r="AO48" t="str">
        <f t="shared" si="27"/>
        <v/>
      </c>
      <c r="AP48" t="str">
        <f t="shared" si="28"/>
        <v/>
      </c>
      <c r="AQ48" t="str">
        <f t="shared" si="29"/>
        <v/>
      </c>
      <c r="AR48" t="str">
        <f t="shared" si="30"/>
        <v/>
      </c>
      <c r="AS48" t="str">
        <f t="shared" si="31"/>
        <v/>
      </c>
      <c r="AT48" t="str">
        <f t="shared" si="32"/>
        <v/>
      </c>
      <c r="AU48" t="str">
        <f t="shared" si="33"/>
        <v/>
      </c>
      <c r="AV48" t="str">
        <f t="shared" si="34"/>
        <v/>
      </c>
    </row>
    <row r="49" spans="1:48" ht="13.5" customHeight="1" x14ac:dyDescent="0.25">
      <c r="A49" s="1">
        <f t="shared" si="0"/>
        <v>46</v>
      </c>
      <c r="B49" s="53" t="s">
        <v>64</v>
      </c>
      <c r="C49" s="39">
        <v>1979</v>
      </c>
      <c r="D49" s="38" t="s">
        <v>46</v>
      </c>
      <c r="E49" s="40">
        <v>4</v>
      </c>
      <c r="F49" s="41">
        <f t="shared" si="1"/>
        <v>12</v>
      </c>
      <c r="G49" s="42">
        <v>39</v>
      </c>
      <c r="H49" s="71">
        <v>1.8020833333333333E-2</v>
      </c>
      <c r="I49" s="44">
        <v>3.0937499999999996E-2</v>
      </c>
      <c r="J49" s="45">
        <v>6.6423611111111114E-2</v>
      </c>
      <c r="K49" s="46">
        <v>8.924768518518518E-2</v>
      </c>
      <c r="L49" s="47">
        <f t="shared" si="2"/>
        <v>1.2916666666666663E-2</v>
      </c>
      <c r="M49" s="48">
        <f t="shared" si="3"/>
        <v>44</v>
      </c>
      <c r="N49" s="49">
        <f t="shared" si="4"/>
        <v>3.5486111111111121E-2</v>
      </c>
      <c r="O49" s="48">
        <f>IF($N$4:$N$101="","",RANK(N49,$N$4:N131,1))</f>
        <v>45</v>
      </c>
      <c r="P49" s="49">
        <f t="shared" si="5"/>
        <v>2.2824074074074066E-2</v>
      </c>
      <c r="Q49" s="48">
        <f t="shared" si="6"/>
        <v>47</v>
      </c>
      <c r="R49" s="49">
        <f t="shared" si="7"/>
        <v>7.1226851851851847E-2</v>
      </c>
      <c r="S49" s="47">
        <f t="shared" si="8"/>
        <v>2.3263888888888883E-2</v>
      </c>
      <c r="W49" t="str">
        <f t="shared" si="9"/>
        <v/>
      </c>
      <c r="X49" t="str">
        <f t="shared" si="10"/>
        <v/>
      </c>
      <c r="Y49" t="str">
        <f t="shared" si="11"/>
        <v/>
      </c>
      <c r="Z49" t="str">
        <f t="shared" si="12"/>
        <v/>
      </c>
      <c r="AA49" t="str">
        <f t="shared" si="13"/>
        <v/>
      </c>
      <c r="AB49" t="str">
        <f t="shared" si="14"/>
        <v/>
      </c>
      <c r="AC49">
        <f t="shared" si="15"/>
        <v>46</v>
      </c>
      <c r="AD49">
        <f t="shared" si="16"/>
        <v>12</v>
      </c>
      <c r="AE49" t="str">
        <f t="shared" si="17"/>
        <v/>
      </c>
      <c r="AF49" t="str">
        <f t="shared" si="18"/>
        <v/>
      </c>
      <c r="AG49" t="str">
        <f t="shared" si="19"/>
        <v/>
      </c>
      <c r="AH49" t="str">
        <f t="shared" si="20"/>
        <v/>
      </c>
      <c r="AI49" t="str">
        <f t="shared" si="21"/>
        <v/>
      </c>
      <c r="AJ49" t="str">
        <f t="shared" si="22"/>
        <v/>
      </c>
      <c r="AK49" t="str">
        <f t="shared" si="23"/>
        <v/>
      </c>
      <c r="AL49" t="str">
        <f t="shared" si="24"/>
        <v/>
      </c>
      <c r="AM49" t="str">
        <f t="shared" si="25"/>
        <v/>
      </c>
      <c r="AN49" t="str">
        <f t="shared" si="26"/>
        <v/>
      </c>
      <c r="AO49" t="str">
        <f t="shared" si="27"/>
        <v/>
      </c>
      <c r="AP49" t="str">
        <f t="shared" si="28"/>
        <v/>
      </c>
      <c r="AQ49" t="str">
        <f t="shared" si="29"/>
        <v/>
      </c>
      <c r="AR49" t="str">
        <f t="shared" si="30"/>
        <v/>
      </c>
      <c r="AS49" t="str">
        <f t="shared" si="31"/>
        <v/>
      </c>
      <c r="AT49" t="str">
        <f t="shared" si="32"/>
        <v/>
      </c>
      <c r="AU49" t="str">
        <f t="shared" si="33"/>
        <v/>
      </c>
      <c r="AV49" t="str">
        <f t="shared" si="34"/>
        <v/>
      </c>
    </row>
    <row r="50" spans="1:48" ht="13.5" customHeight="1" x14ac:dyDescent="0.25">
      <c r="A50" s="1">
        <f t="shared" si="0"/>
        <v>47</v>
      </c>
      <c r="B50" s="38" t="s">
        <v>77</v>
      </c>
      <c r="C50" s="39">
        <v>2001</v>
      </c>
      <c r="D50" s="38" t="s">
        <v>21</v>
      </c>
      <c r="E50" s="40">
        <v>6</v>
      </c>
      <c r="F50" s="41">
        <f t="shared" si="1"/>
        <v>5</v>
      </c>
      <c r="G50" s="42">
        <v>43</v>
      </c>
      <c r="H50" s="71">
        <v>1.8020833333333333E-2</v>
      </c>
      <c r="I50" s="44">
        <v>2.946759259259259E-2</v>
      </c>
      <c r="J50" s="45">
        <v>7.0567129629629632E-2</v>
      </c>
      <c r="K50" s="46">
        <v>9.2812500000000006E-2</v>
      </c>
      <c r="L50" s="47">
        <f t="shared" si="2"/>
        <v>1.1446759259259257E-2</v>
      </c>
      <c r="M50" s="48">
        <f t="shared" si="3"/>
        <v>36</v>
      </c>
      <c r="N50" s="49">
        <f t="shared" si="4"/>
        <v>4.1099537037037046E-2</v>
      </c>
      <c r="O50" s="48">
        <f>IF($N$4:$N$101="","",RANK(N50,$N$4:N117,1))</f>
        <v>48</v>
      </c>
      <c r="P50" s="49">
        <f t="shared" si="5"/>
        <v>2.2245370370370374E-2</v>
      </c>
      <c r="Q50" s="48">
        <f t="shared" si="6"/>
        <v>45</v>
      </c>
      <c r="R50" s="49">
        <f t="shared" si="7"/>
        <v>7.4791666666666673E-2</v>
      </c>
      <c r="S50" s="47">
        <f t="shared" si="8"/>
        <v>2.6828703703703709E-2</v>
      </c>
      <c r="W50" t="str">
        <f t="shared" si="9"/>
        <v/>
      </c>
      <c r="X50" t="str">
        <f t="shared" si="10"/>
        <v/>
      </c>
      <c r="Y50" t="str">
        <f t="shared" si="11"/>
        <v/>
      </c>
      <c r="Z50" t="str">
        <f t="shared" si="12"/>
        <v/>
      </c>
      <c r="AA50" t="str">
        <f t="shared" si="13"/>
        <v/>
      </c>
      <c r="AB50" t="str">
        <f t="shared" si="14"/>
        <v/>
      </c>
      <c r="AC50" t="str">
        <f t="shared" si="15"/>
        <v/>
      </c>
      <c r="AD50" t="str">
        <f t="shared" si="16"/>
        <v/>
      </c>
      <c r="AE50" t="str">
        <f t="shared" si="17"/>
        <v/>
      </c>
      <c r="AF50" t="str">
        <f t="shared" si="18"/>
        <v/>
      </c>
      <c r="AG50">
        <f t="shared" si="19"/>
        <v>47</v>
      </c>
      <c r="AH50">
        <f t="shared" si="20"/>
        <v>5</v>
      </c>
      <c r="AI50" t="str">
        <f t="shared" si="21"/>
        <v/>
      </c>
      <c r="AJ50" t="str">
        <f t="shared" si="22"/>
        <v/>
      </c>
      <c r="AK50" t="str">
        <f t="shared" si="23"/>
        <v/>
      </c>
      <c r="AL50" t="str">
        <f t="shared" si="24"/>
        <v/>
      </c>
      <c r="AM50" t="str">
        <f t="shared" si="25"/>
        <v/>
      </c>
      <c r="AN50" t="str">
        <f t="shared" si="26"/>
        <v/>
      </c>
      <c r="AO50" t="str">
        <f t="shared" si="27"/>
        <v/>
      </c>
      <c r="AP50" t="str">
        <f t="shared" si="28"/>
        <v/>
      </c>
      <c r="AQ50" t="str">
        <f t="shared" si="29"/>
        <v/>
      </c>
      <c r="AR50" t="str">
        <f t="shared" si="30"/>
        <v/>
      </c>
      <c r="AS50" t="str">
        <f t="shared" si="31"/>
        <v/>
      </c>
      <c r="AT50" t="str">
        <f t="shared" si="32"/>
        <v/>
      </c>
      <c r="AU50" t="str">
        <f t="shared" si="33"/>
        <v/>
      </c>
      <c r="AV50" t="str">
        <f t="shared" si="34"/>
        <v/>
      </c>
    </row>
    <row r="51" spans="1:48" ht="13.5" customHeight="1" x14ac:dyDescent="0.25">
      <c r="A51" s="1" t="str">
        <f t="shared" si="0"/>
        <v>D</v>
      </c>
      <c r="B51" s="38" t="s">
        <v>47</v>
      </c>
      <c r="C51" s="39">
        <v>2001</v>
      </c>
      <c r="D51" s="38" t="s">
        <v>21</v>
      </c>
      <c r="E51" s="40">
        <v>3</v>
      </c>
      <c r="F51" s="41" t="str">
        <f t="shared" si="1"/>
        <v>D</v>
      </c>
      <c r="G51" s="42">
        <v>7</v>
      </c>
      <c r="H51" s="71">
        <v>0</v>
      </c>
      <c r="I51" s="44">
        <v>7.5000000000000006E-3</v>
      </c>
      <c r="J51" s="45">
        <v>3.605324074074074E-2</v>
      </c>
      <c r="K51" s="46"/>
      <c r="L51" s="47">
        <f t="shared" si="2"/>
        <v>7.5000000000000006E-3</v>
      </c>
      <c r="M51" s="48">
        <f t="shared" si="3"/>
        <v>1</v>
      </c>
      <c r="N51" s="49">
        <f t="shared" si="4"/>
        <v>2.855324074074074E-2</v>
      </c>
      <c r="O51" s="48">
        <f>IF($N$4:$N$101="","",RANK(N51,$N$4:N98,1))</f>
        <v>18</v>
      </c>
      <c r="P51" s="49" t="str">
        <f t="shared" si="5"/>
        <v/>
      </c>
      <c r="Q51" s="48" t="str">
        <f t="shared" si="6"/>
        <v/>
      </c>
      <c r="R51" s="49" t="str">
        <f t="shared" si="7"/>
        <v/>
      </c>
      <c r="S51" s="47" t="str">
        <f t="shared" si="8"/>
        <v/>
      </c>
      <c r="W51" t="str">
        <f t="shared" si="9"/>
        <v/>
      </c>
      <c r="X51" t="str">
        <f t="shared" si="10"/>
        <v/>
      </c>
      <c r="Y51" t="str">
        <f t="shared" si="11"/>
        <v/>
      </c>
      <c r="Z51" t="str">
        <f t="shared" si="12"/>
        <v/>
      </c>
      <c r="AA51" t="str">
        <f t="shared" si="13"/>
        <v>D</v>
      </c>
      <c r="AB51" t="str">
        <f t="shared" si="14"/>
        <v>D</v>
      </c>
      <c r="AC51" t="str">
        <f t="shared" si="15"/>
        <v/>
      </c>
      <c r="AD51" t="str">
        <f t="shared" si="16"/>
        <v/>
      </c>
      <c r="AE51" t="str">
        <f t="shared" si="17"/>
        <v/>
      </c>
      <c r="AF51" t="str">
        <f t="shared" si="18"/>
        <v/>
      </c>
      <c r="AG51" t="str">
        <f t="shared" si="19"/>
        <v/>
      </c>
      <c r="AH51" t="str">
        <f t="shared" si="20"/>
        <v/>
      </c>
      <c r="AI51" t="str">
        <f t="shared" si="21"/>
        <v/>
      </c>
      <c r="AJ51" t="str">
        <f t="shared" si="22"/>
        <v/>
      </c>
      <c r="AK51" t="str">
        <f t="shared" si="23"/>
        <v/>
      </c>
      <c r="AL51" t="str">
        <f t="shared" si="24"/>
        <v/>
      </c>
      <c r="AM51" t="str">
        <f t="shared" si="25"/>
        <v/>
      </c>
      <c r="AN51" t="str">
        <f t="shared" si="26"/>
        <v/>
      </c>
      <c r="AO51" t="str">
        <f t="shared" si="27"/>
        <v/>
      </c>
      <c r="AP51" t="str">
        <f t="shared" si="28"/>
        <v/>
      </c>
      <c r="AQ51" t="str">
        <f t="shared" si="29"/>
        <v/>
      </c>
      <c r="AR51" t="str">
        <f t="shared" si="30"/>
        <v/>
      </c>
      <c r="AS51" t="str">
        <f t="shared" si="31"/>
        <v/>
      </c>
      <c r="AT51" t="str">
        <f t="shared" si="32"/>
        <v/>
      </c>
      <c r="AU51" t="str">
        <f t="shared" si="33"/>
        <v/>
      </c>
      <c r="AV51" t="str">
        <f t="shared" si="34"/>
        <v/>
      </c>
    </row>
    <row r="52" spans="1:48" ht="13.5" customHeight="1" x14ac:dyDescent="0.25">
      <c r="A52" s="1" t="str">
        <f t="shared" si="0"/>
        <v>D</v>
      </c>
      <c r="B52" s="53"/>
      <c r="C52" s="39"/>
      <c r="D52" s="38"/>
      <c r="E52" s="54"/>
      <c r="F52" s="41" t="str">
        <f t="shared" si="1"/>
        <v>D</v>
      </c>
      <c r="G52" s="42"/>
      <c r="H52" s="71">
        <v>0</v>
      </c>
      <c r="I52" s="44"/>
      <c r="J52" s="45"/>
      <c r="K52" s="46"/>
      <c r="L52" s="47" t="str">
        <f t="shared" si="2"/>
        <v/>
      </c>
      <c r="M52" s="48" t="str">
        <f t="shared" si="3"/>
        <v/>
      </c>
      <c r="N52" s="49" t="str">
        <f t="shared" si="4"/>
        <v/>
      </c>
      <c r="O52" s="48" t="str">
        <f>IF($N$4:$N$101="","",RANK(N52,$N$4:N146,1))</f>
        <v/>
      </c>
      <c r="P52" s="49" t="str">
        <f t="shared" si="5"/>
        <v/>
      </c>
      <c r="Q52" s="48" t="str">
        <f t="shared" si="6"/>
        <v/>
      </c>
      <c r="R52" s="49" t="str">
        <f t="shared" si="7"/>
        <v/>
      </c>
      <c r="S52" s="47" t="str">
        <f t="shared" si="8"/>
        <v/>
      </c>
      <c r="W52" t="str">
        <f t="shared" si="9"/>
        <v/>
      </c>
      <c r="X52" t="str">
        <f t="shared" si="10"/>
        <v/>
      </c>
      <c r="Y52" t="str">
        <f t="shared" si="11"/>
        <v/>
      </c>
      <c r="Z52" t="str">
        <f t="shared" si="12"/>
        <v/>
      </c>
      <c r="AA52" t="str">
        <f t="shared" si="13"/>
        <v/>
      </c>
      <c r="AB52" t="str">
        <f t="shared" si="14"/>
        <v/>
      </c>
      <c r="AC52" t="str">
        <f t="shared" si="15"/>
        <v/>
      </c>
      <c r="AD52" t="str">
        <f t="shared" si="16"/>
        <v/>
      </c>
      <c r="AE52" t="str">
        <f t="shared" si="17"/>
        <v/>
      </c>
      <c r="AF52" t="str">
        <f t="shared" si="18"/>
        <v/>
      </c>
      <c r="AG52" t="str">
        <f t="shared" si="19"/>
        <v/>
      </c>
      <c r="AH52" t="str">
        <f t="shared" si="20"/>
        <v/>
      </c>
      <c r="AI52" t="str">
        <f t="shared" si="21"/>
        <v/>
      </c>
      <c r="AJ52" t="str">
        <f t="shared" si="22"/>
        <v/>
      </c>
      <c r="AK52" t="str">
        <f t="shared" si="23"/>
        <v/>
      </c>
      <c r="AL52" t="str">
        <f t="shared" si="24"/>
        <v/>
      </c>
      <c r="AM52" t="str">
        <f t="shared" si="25"/>
        <v/>
      </c>
      <c r="AN52" t="str">
        <f t="shared" si="26"/>
        <v/>
      </c>
      <c r="AO52" t="str">
        <f t="shared" si="27"/>
        <v/>
      </c>
      <c r="AP52" t="str">
        <f t="shared" si="28"/>
        <v/>
      </c>
      <c r="AQ52" t="str">
        <f t="shared" si="29"/>
        <v/>
      </c>
      <c r="AR52" t="str">
        <f t="shared" si="30"/>
        <v/>
      </c>
      <c r="AS52" t="str">
        <f t="shared" si="31"/>
        <v/>
      </c>
      <c r="AT52" t="str">
        <f t="shared" si="32"/>
        <v/>
      </c>
      <c r="AU52" t="str">
        <f t="shared" si="33"/>
        <v/>
      </c>
      <c r="AV52" t="str">
        <f t="shared" si="34"/>
        <v/>
      </c>
    </row>
    <row r="53" spans="1:48" ht="13.5" customHeight="1" x14ac:dyDescent="0.25">
      <c r="A53" s="1" t="str">
        <f t="shared" si="0"/>
        <v>D</v>
      </c>
      <c r="B53" s="53"/>
      <c r="C53" s="39"/>
      <c r="D53" s="38"/>
      <c r="E53" s="40"/>
      <c r="F53" s="41" t="str">
        <f t="shared" si="1"/>
        <v>D</v>
      </c>
      <c r="G53" s="42"/>
      <c r="H53" s="71">
        <v>0</v>
      </c>
      <c r="I53" s="44"/>
      <c r="J53" s="45"/>
      <c r="K53" s="46"/>
      <c r="L53" s="47" t="str">
        <f t="shared" si="2"/>
        <v/>
      </c>
      <c r="M53" s="48" t="str">
        <f t="shared" si="3"/>
        <v/>
      </c>
      <c r="N53" s="49" t="str">
        <f t="shared" si="4"/>
        <v/>
      </c>
      <c r="O53" s="48" t="str">
        <f>IF($N$4:$N$101="","",RANK(N53,$N$4:N123,1))</f>
        <v/>
      </c>
      <c r="P53" s="49" t="str">
        <f t="shared" si="5"/>
        <v/>
      </c>
      <c r="Q53" s="48" t="str">
        <f t="shared" si="6"/>
        <v/>
      </c>
      <c r="R53" s="49" t="str">
        <f t="shared" si="7"/>
        <v/>
      </c>
      <c r="S53" s="47" t="str">
        <f t="shared" si="8"/>
        <v/>
      </c>
      <c r="W53" t="str">
        <f t="shared" si="9"/>
        <v/>
      </c>
      <c r="X53" t="str">
        <f t="shared" si="10"/>
        <v/>
      </c>
      <c r="Y53" t="str">
        <f t="shared" si="11"/>
        <v/>
      </c>
      <c r="Z53" t="str">
        <f t="shared" si="12"/>
        <v/>
      </c>
      <c r="AA53" t="str">
        <f t="shared" si="13"/>
        <v/>
      </c>
      <c r="AB53" t="str">
        <f t="shared" si="14"/>
        <v/>
      </c>
      <c r="AC53" t="str">
        <f t="shared" si="15"/>
        <v/>
      </c>
      <c r="AD53" t="str">
        <f t="shared" si="16"/>
        <v/>
      </c>
      <c r="AE53" t="str">
        <f t="shared" si="17"/>
        <v/>
      </c>
      <c r="AF53" t="str">
        <f t="shared" si="18"/>
        <v/>
      </c>
      <c r="AG53" t="str">
        <f t="shared" si="19"/>
        <v/>
      </c>
      <c r="AH53" t="str">
        <f t="shared" si="20"/>
        <v/>
      </c>
      <c r="AI53" t="str">
        <f t="shared" si="21"/>
        <v/>
      </c>
      <c r="AJ53" t="str">
        <f t="shared" si="22"/>
        <v/>
      </c>
      <c r="AK53" t="str">
        <f t="shared" si="23"/>
        <v/>
      </c>
      <c r="AL53" t="str">
        <f t="shared" si="24"/>
        <v/>
      </c>
      <c r="AM53" t="str">
        <f t="shared" si="25"/>
        <v/>
      </c>
      <c r="AN53" t="str">
        <f t="shared" si="26"/>
        <v/>
      </c>
      <c r="AO53" t="str">
        <f t="shared" si="27"/>
        <v/>
      </c>
      <c r="AP53" t="str">
        <f t="shared" si="28"/>
        <v/>
      </c>
      <c r="AQ53" t="str">
        <f t="shared" si="29"/>
        <v/>
      </c>
      <c r="AR53" t="str">
        <f t="shared" si="30"/>
        <v/>
      </c>
      <c r="AS53" t="str">
        <f t="shared" si="31"/>
        <v/>
      </c>
      <c r="AT53" t="str">
        <f t="shared" si="32"/>
        <v/>
      </c>
      <c r="AU53" t="str">
        <f t="shared" si="33"/>
        <v/>
      </c>
      <c r="AV53" t="str">
        <f t="shared" si="34"/>
        <v/>
      </c>
    </row>
    <row r="54" spans="1:48" ht="13.5" customHeight="1" x14ac:dyDescent="0.25">
      <c r="A54" s="1" t="str">
        <f t="shared" si="0"/>
        <v>D</v>
      </c>
      <c r="B54" s="53"/>
      <c r="C54" s="39"/>
      <c r="D54" s="38"/>
      <c r="E54" s="54"/>
      <c r="F54" s="41" t="str">
        <f t="shared" si="1"/>
        <v>D</v>
      </c>
      <c r="G54" s="42"/>
      <c r="H54" s="71">
        <v>0</v>
      </c>
      <c r="I54" s="44"/>
      <c r="J54" s="45"/>
      <c r="K54" s="46"/>
      <c r="L54" s="47" t="str">
        <f t="shared" si="2"/>
        <v/>
      </c>
      <c r="M54" s="48" t="str">
        <f t="shared" si="3"/>
        <v/>
      </c>
      <c r="N54" s="49" t="str">
        <f t="shared" si="4"/>
        <v/>
      </c>
      <c r="O54" s="48" t="str">
        <f>IF($N$4:$N$101="","",RANK(N54,$N$4:N149,1))</f>
        <v/>
      </c>
      <c r="P54" s="49" t="str">
        <f t="shared" si="5"/>
        <v/>
      </c>
      <c r="Q54" s="48" t="str">
        <f t="shared" si="6"/>
        <v/>
      </c>
      <c r="R54" s="49" t="str">
        <f t="shared" si="7"/>
        <v/>
      </c>
      <c r="S54" s="47" t="str">
        <f t="shared" si="8"/>
        <v/>
      </c>
      <c r="W54" t="str">
        <f t="shared" si="9"/>
        <v/>
      </c>
      <c r="X54" t="str">
        <f t="shared" si="10"/>
        <v/>
      </c>
      <c r="Y54" t="str">
        <f t="shared" si="11"/>
        <v/>
      </c>
      <c r="Z54" t="str">
        <f t="shared" si="12"/>
        <v/>
      </c>
      <c r="AA54" t="str">
        <f t="shared" si="13"/>
        <v/>
      </c>
      <c r="AB54" t="str">
        <f t="shared" si="14"/>
        <v/>
      </c>
      <c r="AC54" t="str">
        <f t="shared" si="15"/>
        <v/>
      </c>
      <c r="AD54" t="str">
        <f t="shared" si="16"/>
        <v/>
      </c>
      <c r="AE54" t="str">
        <f t="shared" si="17"/>
        <v/>
      </c>
      <c r="AF54" t="str">
        <f t="shared" si="18"/>
        <v/>
      </c>
      <c r="AG54" t="str">
        <f t="shared" si="19"/>
        <v/>
      </c>
      <c r="AH54" t="str">
        <f t="shared" si="20"/>
        <v/>
      </c>
      <c r="AI54" t="str">
        <f t="shared" si="21"/>
        <v/>
      </c>
      <c r="AJ54" t="str">
        <f t="shared" si="22"/>
        <v/>
      </c>
      <c r="AK54" t="str">
        <f t="shared" si="23"/>
        <v/>
      </c>
      <c r="AL54" t="str">
        <f t="shared" si="24"/>
        <v/>
      </c>
      <c r="AM54" t="str">
        <f t="shared" si="25"/>
        <v/>
      </c>
      <c r="AN54" t="str">
        <f t="shared" si="26"/>
        <v/>
      </c>
      <c r="AO54" t="str">
        <f t="shared" si="27"/>
        <v/>
      </c>
      <c r="AP54" t="str">
        <f t="shared" si="28"/>
        <v/>
      </c>
      <c r="AQ54" t="str">
        <f t="shared" si="29"/>
        <v/>
      </c>
      <c r="AR54" t="str">
        <f t="shared" si="30"/>
        <v/>
      </c>
      <c r="AS54" t="str">
        <f t="shared" si="31"/>
        <v/>
      </c>
      <c r="AT54" t="str">
        <f t="shared" si="32"/>
        <v/>
      </c>
      <c r="AU54" t="str">
        <f t="shared" si="33"/>
        <v/>
      </c>
      <c r="AV54" t="str">
        <f t="shared" si="34"/>
        <v/>
      </c>
    </row>
    <row r="55" spans="1:48" ht="15.75" x14ac:dyDescent="0.25">
      <c r="A55" s="1" t="str">
        <f t="shared" si="0"/>
        <v>D</v>
      </c>
      <c r="B55" s="38"/>
      <c r="C55" s="39"/>
      <c r="D55" s="38"/>
      <c r="E55" s="40"/>
      <c r="F55" s="41" t="str">
        <f t="shared" si="1"/>
        <v>D</v>
      </c>
      <c r="G55" s="42"/>
      <c r="H55" s="71">
        <v>0</v>
      </c>
      <c r="I55" s="44"/>
      <c r="J55" s="45"/>
      <c r="K55" s="46"/>
      <c r="L55" s="47" t="str">
        <f t="shared" si="2"/>
        <v/>
      </c>
      <c r="M55" s="48" t="str">
        <f t="shared" si="3"/>
        <v/>
      </c>
      <c r="N55" s="49" t="str">
        <f t="shared" si="4"/>
        <v/>
      </c>
      <c r="O55" s="48" t="str">
        <f>IF($N$4:$N$101="","",RANK(N55,$N$4:N136,1))</f>
        <v/>
      </c>
      <c r="P55" s="49" t="str">
        <f t="shared" si="5"/>
        <v/>
      </c>
      <c r="Q55" s="48" t="str">
        <f t="shared" si="6"/>
        <v/>
      </c>
      <c r="R55" s="49" t="str">
        <f t="shared" si="7"/>
        <v/>
      </c>
      <c r="S55" s="47" t="str">
        <f t="shared" si="8"/>
        <v/>
      </c>
      <c r="W55" t="str">
        <f t="shared" si="9"/>
        <v/>
      </c>
      <c r="X55" t="str">
        <f t="shared" si="10"/>
        <v/>
      </c>
      <c r="Y55" t="str">
        <f t="shared" si="11"/>
        <v/>
      </c>
      <c r="Z55" t="str">
        <f t="shared" si="12"/>
        <v/>
      </c>
      <c r="AA55" t="str">
        <f t="shared" si="13"/>
        <v/>
      </c>
      <c r="AB55" t="str">
        <f t="shared" si="14"/>
        <v/>
      </c>
      <c r="AC55" t="str">
        <f t="shared" si="15"/>
        <v/>
      </c>
      <c r="AD55" t="str">
        <f t="shared" si="16"/>
        <v/>
      </c>
      <c r="AE55" t="str">
        <f t="shared" si="17"/>
        <v/>
      </c>
      <c r="AF55" t="str">
        <f t="shared" si="18"/>
        <v/>
      </c>
      <c r="AG55" t="str">
        <f t="shared" si="19"/>
        <v/>
      </c>
      <c r="AH55" t="str">
        <f t="shared" si="20"/>
        <v/>
      </c>
      <c r="AI55" t="str">
        <f t="shared" si="21"/>
        <v/>
      </c>
      <c r="AJ55" t="str">
        <f t="shared" si="22"/>
        <v/>
      </c>
      <c r="AK55" t="str">
        <f t="shared" si="23"/>
        <v/>
      </c>
      <c r="AL55" t="str">
        <f t="shared" si="24"/>
        <v/>
      </c>
      <c r="AM55" t="str">
        <f t="shared" si="25"/>
        <v/>
      </c>
      <c r="AN55" t="str">
        <f t="shared" si="26"/>
        <v/>
      </c>
      <c r="AO55" t="str">
        <f t="shared" si="27"/>
        <v/>
      </c>
      <c r="AP55" t="str">
        <f t="shared" si="28"/>
        <v/>
      </c>
      <c r="AQ55" t="str">
        <f t="shared" si="29"/>
        <v/>
      </c>
      <c r="AR55" t="str">
        <f t="shared" si="30"/>
        <v/>
      </c>
      <c r="AS55" t="str">
        <f t="shared" si="31"/>
        <v/>
      </c>
      <c r="AT55" t="str">
        <f t="shared" si="32"/>
        <v/>
      </c>
      <c r="AU55" t="str">
        <f t="shared" si="33"/>
        <v/>
      </c>
      <c r="AV55" t="str">
        <f t="shared" si="34"/>
        <v/>
      </c>
    </row>
    <row r="56" spans="1:48" ht="15.75" x14ac:dyDescent="0.25">
      <c r="A56" s="1" t="str">
        <f t="shared" si="0"/>
        <v>D</v>
      </c>
      <c r="B56" s="78"/>
      <c r="C56" s="79"/>
      <c r="D56" s="80"/>
      <c r="E56" s="52"/>
      <c r="F56" s="41" t="str">
        <f t="shared" si="1"/>
        <v>D</v>
      </c>
      <c r="G56" s="42"/>
      <c r="H56" s="71">
        <v>0</v>
      </c>
      <c r="I56" s="44"/>
      <c r="J56" s="45"/>
      <c r="K56" s="46"/>
      <c r="L56" s="47" t="str">
        <f t="shared" si="2"/>
        <v/>
      </c>
      <c r="M56" s="48" t="str">
        <f t="shared" si="3"/>
        <v/>
      </c>
      <c r="N56" s="49" t="str">
        <f t="shared" si="4"/>
        <v/>
      </c>
      <c r="O56" s="48" t="str">
        <f>IF($N$4:$N$101="","",RANK(N56,$N$4:N142,1))</f>
        <v/>
      </c>
      <c r="P56" s="49" t="str">
        <f t="shared" si="5"/>
        <v/>
      </c>
      <c r="Q56" s="48" t="str">
        <f t="shared" si="6"/>
        <v/>
      </c>
      <c r="R56" s="49" t="str">
        <f t="shared" si="7"/>
        <v/>
      </c>
      <c r="S56" s="47" t="str">
        <f t="shared" si="8"/>
        <v/>
      </c>
      <c r="W56" t="str">
        <f t="shared" si="9"/>
        <v/>
      </c>
      <c r="X56" t="str">
        <f t="shared" si="10"/>
        <v/>
      </c>
      <c r="Y56" t="str">
        <f t="shared" si="11"/>
        <v/>
      </c>
      <c r="Z56" t="str">
        <f t="shared" si="12"/>
        <v/>
      </c>
      <c r="AA56" t="str">
        <f t="shared" si="13"/>
        <v/>
      </c>
      <c r="AB56" t="str">
        <f t="shared" si="14"/>
        <v/>
      </c>
      <c r="AC56" t="str">
        <f t="shared" si="15"/>
        <v/>
      </c>
      <c r="AD56" t="str">
        <f t="shared" si="16"/>
        <v/>
      </c>
      <c r="AE56" t="str">
        <f t="shared" si="17"/>
        <v/>
      </c>
      <c r="AF56" t="str">
        <f t="shared" si="18"/>
        <v/>
      </c>
      <c r="AG56" t="str">
        <f t="shared" si="19"/>
        <v/>
      </c>
      <c r="AH56" t="str">
        <f t="shared" si="20"/>
        <v/>
      </c>
      <c r="AI56" t="str">
        <f t="shared" si="21"/>
        <v/>
      </c>
      <c r="AJ56" t="str">
        <f t="shared" si="22"/>
        <v/>
      </c>
      <c r="AK56" t="str">
        <f t="shared" si="23"/>
        <v/>
      </c>
      <c r="AL56" t="str">
        <f t="shared" si="24"/>
        <v/>
      </c>
      <c r="AM56" t="str">
        <f t="shared" si="25"/>
        <v/>
      </c>
      <c r="AN56" t="str">
        <f t="shared" si="26"/>
        <v/>
      </c>
      <c r="AO56" t="str">
        <f t="shared" si="27"/>
        <v/>
      </c>
      <c r="AP56" t="str">
        <f t="shared" si="28"/>
        <v/>
      </c>
      <c r="AQ56" t="str">
        <f t="shared" si="29"/>
        <v/>
      </c>
      <c r="AR56" t="str">
        <f t="shared" si="30"/>
        <v/>
      </c>
      <c r="AS56" t="str">
        <f t="shared" si="31"/>
        <v/>
      </c>
      <c r="AT56" t="str">
        <f t="shared" si="32"/>
        <v/>
      </c>
      <c r="AU56" t="str">
        <f t="shared" si="33"/>
        <v/>
      </c>
      <c r="AV56" t="str">
        <f t="shared" si="34"/>
        <v/>
      </c>
    </row>
    <row r="57" spans="1:48" ht="15.75" x14ac:dyDescent="0.25">
      <c r="A57" s="1" t="str">
        <f t="shared" si="0"/>
        <v>D</v>
      </c>
      <c r="B57" s="81"/>
      <c r="C57" s="82"/>
      <c r="D57" s="83"/>
      <c r="E57" s="40"/>
      <c r="F57" s="41" t="str">
        <f t="shared" si="1"/>
        <v>D</v>
      </c>
      <c r="G57" s="42"/>
      <c r="H57" s="71">
        <v>0</v>
      </c>
      <c r="I57" s="44"/>
      <c r="J57" s="45"/>
      <c r="K57" s="46"/>
      <c r="L57" s="47" t="str">
        <f t="shared" si="2"/>
        <v/>
      </c>
      <c r="M57" s="48" t="str">
        <f t="shared" si="3"/>
        <v/>
      </c>
      <c r="N57" s="49" t="str">
        <f t="shared" si="4"/>
        <v/>
      </c>
      <c r="O57" s="48" t="str">
        <f>IF($N$4:$N$101="","",RANK(N57,$N$4:N111,1))</f>
        <v/>
      </c>
      <c r="P57" s="49" t="str">
        <f t="shared" si="5"/>
        <v/>
      </c>
      <c r="Q57" s="48" t="str">
        <f t="shared" si="6"/>
        <v/>
      </c>
      <c r="R57" s="49" t="str">
        <f t="shared" si="7"/>
        <v/>
      </c>
      <c r="S57" s="47" t="str">
        <f t="shared" si="8"/>
        <v/>
      </c>
      <c r="W57" t="str">
        <f t="shared" si="9"/>
        <v/>
      </c>
      <c r="X57" t="str">
        <f t="shared" si="10"/>
        <v/>
      </c>
      <c r="Y57" t="str">
        <f t="shared" si="11"/>
        <v/>
      </c>
      <c r="Z57" t="str">
        <f t="shared" si="12"/>
        <v/>
      </c>
      <c r="AA57" t="str">
        <f t="shared" si="13"/>
        <v/>
      </c>
      <c r="AB57" t="str">
        <f t="shared" si="14"/>
        <v/>
      </c>
      <c r="AC57" t="str">
        <f t="shared" si="15"/>
        <v/>
      </c>
      <c r="AD57" t="str">
        <f t="shared" si="16"/>
        <v/>
      </c>
      <c r="AE57" t="str">
        <f t="shared" si="17"/>
        <v/>
      </c>
      <c r="AF57" t="str">
        <f t="shared" si="18"/>
        <v/>
      </c>
      <c r="AG57" t="str">
        <f t="shared" si="19"/>
        <v/>
      </c>
      <c r="AH57" t="str">
        <f t="shared" si="20"/>
        <v/>
      </c>
      <c r="AI57" t="str">
        <f t="shared" si="21"/>
        <v/>
      </c>
      <c r="AJ57" t="str">
        <f t="shared" si="22"/>
        <v/>
      </c>
      <c r="AK57" t="str">
        <f t="shared" si="23"/>
        <v/>
      </c>
      <c r="AL57" t="str">
        <f t="shared" si="24"/>
        <v/>
      </c>
      <c r="AM57" t="str">
        <f t="shared" si="25"/>
        <v/>
      </c>
      <c r="AN57" t="str">
        <f t="shared" si="26"/>
        <v/>
      </c>
      <c r="AO57" t="str">
        <f t="shared" si="27"/>
        <v/>
      </c>
      <c r="AP57" t="str">
        <f t="shared" si="28"/>
        <v/>
      </c>
      <c r="AQ57" t="str">
        <f t="shared" si="29"/>
        <v/>
      </c>
      <c r="AR57" t="str">
        <f t="shared" si="30"/>
        <v/>
      </c>
      <c r="AS57" t="str">
        <f t="shared" si="31"/>
        <v/>
      </c>
      <c r="AT57" t="str">
        <f t="shared" si="32"/>
        <v/>
      </c>
      <c r="AU57" t="str">
        <f t="shared" si="33"/>
        <v/>
      </c>
      <c r="AV57" t="str">
        <f t="shared" si="34"/>
        <v/>
      </c>
    </row>
    <row r="58" spans="1:48" ht="15.75" x14ac:dyDescent="0.25">
      <c r="A58" s="1" t="str">
        <f t="shared" si="0"/>
        <v>D</v>
      </c>
      <c r="B58" s="83"/>
      <c r="C58" s="82"/>
      <c r="D58" s="83"/>
      <c r="E58" s="40"/>
      <c r="F58" s="41" t="str">
        <f t="shared" si="1"/>
        <v>D</v>
      </c>
      <c r="G58" s="42"/>
      <c r="H58" s="71">
        <v>0</v>
      </c>
      <c r="I58" s="44"/>
      <c r="J58" s="45"/>
      <c r="K58" s="46"/>
      <c r="L58" s="47" t="str">
        <f t="shared" si="2"/>
        <v/>
      </c>
      <c r="M58" s="48" t="str">
        <f t="shared" si="3"/>
        <v/>
      </c>
      <c r="N58" s="49" t="str">
        <f t="shared" si="4"/>
        <v/>
      </c>
      <c r="O58" s="48" t="str">
        <f>IF($N$4:$N$101="","",RANK(N58,$N$4:N132,1))</f>
        <v/>
      </c>
      <c r="P58" s="49" t="str">
        <f t="shared" si="5"/>
        <v/>
      </c>
      <c r="Q58" s="48" t="str">
        <f t="shared" si="6"/>
        <v/>
      </c>
      <c r="R58" s="49" t="str">
        <f t="shared" si="7"/>
        <v/>
      </c>
      <c r="S58" s="47" t="str">
        <f t="shared" si="8"/>
        <v/>
      </c>
      <c r="W58" t="str">
        <f t="shared" si="9"/>
        <v/>
      </c>
      <c r="X58" t="str">
        <f t="shared" si="10"/>
        <v/>
      </c>
      <c r="Y58" t="str">
        <f t="shared" si="11"/>
        <v/>
      </c>
      <c r="Z58" t="str">
        <f t="shared" si="12"/>
        <v/>
      </c>
      <c r="AA58" t="str">
        <f t="shared" si="13"/>
        <v/>
      </c>
      <c r="AB58" t="str">
        <f t="shared" si="14"/>
        <v/>
      </c>
      <c r="AC58" t="str">
        <f t="shared" si="15"/>
        <v/>
      </c>
      <c r="AD58" t="str">
        <f t="shared" si="16"/>
        <v/>
      </c>
      <c r="AE58" t="str">
        <f t="shared" si="17"/>
        <v/>
      </c>
      <c r="AF58" t="str">
        <f t="shared" si="18"/>
        <v/>
      </c>
      <c r="AG58" t="str">
        <f t="shared" si="19"/>
        <v/>
      </c>
      <c r="AH58" t="str">
        <f t="shared" si="20"/>
        <v/>
      </c>
      <c r="AI58" t="str">
        <f t="shared" si="21"/>
        <v/>
      </c>
      <c r="AJ58" t="str">
        <f t="shared" si="22"/>
        <v/>
      </c>
      <c r="AK58" t="str">
        <f t="shared" si="23"/>
        <v/>
      </c>
      <c r="AL58" t="str">
        <f t="shared" si="24"/>
        <v/>
      </c>
      <c r="AM58" t="str">
        <f t="shared" si="25"/>
        <v/>
      </c>
      <c r="AN58" t="str">
        <f t="shared" si="26"/>
        <v/>
      </c>
      <c r="AO58" t="str">
        <f t="shared" si="27"/>
        <v/>
      </c>
      <c r="AP58" t="str">
        <f t="shared" si="28"/>
        <v/>
      </c>
      <c r="AQ58" t="str">
        <f t="shared" si="29"/>
        <v/>
      </c>
      <c r="AR58" t="str">
        <f t="shared" si="30"/>
        <v/>
      </c>
      <c r="AS58" t="str">
        <f t="shared" si="31"/>
        <v/>
      </c>
      <c r="AT58" t="str">
        <f t="shared" si="32"/>
        <v/>
      </c>
      <c r="AU58" t="str">
        <f t="shared" si="33"/>
        <v/>
      </c>
      <c r="AV58" t="str">
        <f t="shared" si="34"/>
        <v/>
      </c>
    </row>
    <row r="59" spans="1:48" ht="15.75" x14ac:dyDescent="0.25">
      <c r="A59" s="1" t="str">
        <f t="shared" si="0"/>
        <v>D</v>
      </c>
      <c r="B59" s="80"/>
      <c r="C59" s="79"/>
      <c r="D59" s="80"/>
      <c r="E59" s="52"/>
      <c r="F59" s="41" t="str">
        <f t="shared" si="1"/>
        <v>D</v>
      </c>
      <c r="G59" s="42"/>
      <c r="H59" s="71">
        <v>0</v>
      </c>
      <c r="I59" s="44"/>
      <c r="J59" s="45"/>
      <c r="K59" s="46"/>
      <c r="L59" s="47" t="str">
        <f t="shared" si="2"/>
        <v/>
      </c>
      <c r="M59" s="48" t="str">
        <f t="shared" si="3"/>
        <v/>
      </c>
      <c r="N59" s="49" t="str">
        <f t="shared" si="4"/>
        <v/>
      </c>
      <c r="O59" s="48" t="str">
        <f>IF($N$4:$N$101="","",RANK(N59,$N$4:N120,1))</f>
        <v/>
      </c>
      <c r="P59" s="49" t="str">
        <f t="shared" si="5"/>
        <v/>
      </c>
      <c r="Q59" s="48" t="str">
        <f t="shared" si="6"/>
        <v/>
      </c>
      <c r="R59" s="49" t="str">
        <f t="shared" si="7"/>
        <v/>
      </c>
      <c r="S59" s="47" t="str">
        <f t="shared" si="8"/>
        <v/>
      </c>
      <c r="W59" t="str">
        <f t="shared" si="9"/>
        <v/>
      </c>
      <c r="X59" t="str">
        <f t="shared" si="10"/>
        <v/>
      </c>
      <c r="Y59" t="str">
        <f t="shared" si="11"/>
        <v/>
      </c>
      <c r="Z59" t="str">
        <f t="shared" si="12"/>
        <v/>
      </c>
      <c r="AA59" t="str">
        <f t="shared" si="13"/>
        <v/>
      </c>
      <c r="AB59" t="str">
        <f t="shared" si="14"/>
        <v/>
      </c>
      <c r="AC59" t="str">
        <f t="shared" si="15"/>
        <v/>
      </c>
      <c r="AD59" t="str">
        <f t="shared" si="16"/>
        <v/>
      </c>
      <c r="AE59" t="str">
        <f t="shared" si="17"/>
        <v/>
      </c>
      <c r="AF59" t="str">
        <f t="shared" si="18"/>
        <v/>
      </c>
      <c r="AG59" t="str">
        <f t="shared" si="19"/>
        <v/>
      </c>
      <c r="AH59" t="str">
        <f t="shared" si="20"/>
        <v/>
      </c>
      <c r="AI59" t="str">
        <f t="shared" si="21"/>
        <v/>
      </c>
      <c r="AJ59" t="str">
        <f t="shared" si="22"/>
        <v/>
      </c>
      <c r="AK59" t="str">
        <f t="shared" si="23"/>
        <v/>
      </c>
      <c r="AL59" t="str">
        <f t="shared" si="24"/>
        <v/>
      </c>
      <c r="AM59" t="str">
        <f t="shared" si="25"/>
        <v/>
      </c>
      <c r="AN59" t="str">
        <f t="shared" si="26"/>
        <v/>
      </c>
      <c r="AO59" t="str">
        <f t="shared" si="27"/>
        <v/>
      </c>
      <c r="AP59" t="str">
        <f t="shared" si="28"/>
        <v/>
      </c>
      <c r="AQ59" t="str">
        <f t="shared" si="29"/>
        <v/>
      </c>
      <c r="AR59" t="str">
        <f t="shared" si="30"/>
        <v/>
      </c>
      <c r="AS59" t="str">
        <f t="shared" si="31"/>
        <v/>
      </c>
      <c r="AT59" t="str">
        <f t="shared" si="32"/>
        <v/>
      </c>
      <c r="AU59" t="str">
        <f t="shared" si="33"/>
        <v/>
      </c>
      <c r="AV59" t="str">
        <f t="shared" si="34"/>
        <v/>
      </c>
    </row>
    <row r="60" spans="1:48" ht="15.75" x14ac:dyDescent="0.25">
      <c r="A60" s="1" t="str">
        <f t="shared" si="0"/>
        <v>D</v>
      </c>
      <c r="B60" s="80"/>
      <c r="C60" s="79"/>
      <c r="D60" s="80"/>
      <c r="E60" s="52"/>
      <c r="F60" s="41" t="str">
        <f t="shared" si="1"/>
        <v>D</v>
      </c>
      <c r="G60" s="42"/>
      <c r="H60" s="71">
        <v>0</v>
      </c>
      <c r="I60" s="44"/>
      <c r="J60" s="45"/>
      <c r="K60" s="46"/>
      <c r="L60" s="47" t="str">
        <f t="shared" si="2"/>
        <v/>
      </c>
      <c r="M60" s="48" t="str">
        <f t="shared" si="3"/>
        <v/>
      </c>
      <c r="N60" s="49" t="str">
        <f t="shared" si="4"/>
        <v/>
      </c>
      <c r="O60" s="48" t="str">
        <f>IF($N$4:$N$101="","",RANK(N60,$N$4:N156,1))</f>
        <v/>
      </c>
      <c r="P60" s="49" t="str">
        <f t="shared" si="5"/>
        <v/>
      </c>
      <c r="Q60" s="48" t="str">
        <f t="shared" si="6"/>
        <v/>
      </c>
      <c r="R60" s="49" t="str">
        <f t="shared" si="7"/>
        <v/>
      </c>
      <c r="S60" s="47" t="str">
        <f t="shared" si="8"/>
        <v/>
      </c>
      <c r="W60" t="str">
        <f t="shared" si="9"/>
        <v/>
      </c>
      <c r="X60" t="str">
        <f t="shared" si="10"/>
        <v/>
      </c>
      <c r="Y60" t="str">
        <f t="shared" si="11"/>
        <v/>
      </c>
      <c r="Z60" t="str">
        <f t="shared" si="12"/>
        <v/>
      </c>
      <c r="AA60" t="str">
        <f t="shared" si="13"/>
        <v/>
      </c>
      <c r="AB60" t="str">
        <f t="shared" si="14"/>
        <v/>
      </c>
      <c r="AC60" t="str">
        <f t="shared" si="15"/>
        <v/>
      </c>
      <c r="AD60" t="str">
        <f t="shared" si="16"/>
        <v/>
      </c>
      <c r="AE60" t="str">
        <f t="shared" si="17"/>
        <v/>
      </c>
      <c r="AF60" t="str">
        <f t="shared" si="18"/>
        <v/>
      </c>
      <c r="AG60" t="str">
        <f t="shared" si="19"/>
        <v/>
      </c>
      <c r="AH60" t="str">
        <f t="shared" si="20"/>
        <v/>
      </c>
      <c r="AI60" t="str">
        <f t="shared" si="21"/>
        <v/>
      </c>
      <c r="AJ60" t="str">
        <f t="shared" si="22"/>
        <v/>
      </c>
      <c r="AK60" t="str">
        <f t="shared" si="23"/>
        <v/>
      </c>
      <c r="AL60" t="str">
        <f t="shared" si="24"/>
        <v/>
      </c>
      <c r="AM60" t="str">
        <f t="shared" si="25"/>
        <v/>
      </c>
      <c r="AN60" t="str">
        <f t="shared" si="26"/>
        <v/>
      </c>
      <c r="AO60" t="str">
        <f t="shared" si="27"/>
        <v/>
      </c>
      <c r="AP60" t="str">
        <f t="shared" si="28"/>
        <v/>
      </c>
      <c r="AQ60" t="str">
        <f t="shared" si="29"/>
        <v/>
      </c>
      <c r="AR60" t="str">
        <f t="shared" si="30"/>
        <v/>
      </c>
      <c r="AS60" t="str">
        <f t="shared" si="31"/>
        <v/>
      </c>
      <c r="AT60" t="str">
        <f t="shared" si="32"/>
        <v/>
      </c>
      <c r="AU60" t="str">
        <f t="shared" si="33"/>
        <v/>
      </c>
      <c r="AV60" t="str">
        <f t="shared" si="34"/>
        <v/>
      </c>
    </row>
    <row r="61" spans="1:48" ht="15.75" x14ac:dyDescent="0.25">
      <c r="A61" s="1" t="str">
        <f t="shared" si="0"/>
        <v>D</v>
      </c>
      <c r="B61" s="78"/>
      <c r="C61" s="79"/>
      <c r="D61" s="80"/>
      <c r="E61" s="52"/>
      <c r="F61" s="41" t="str">
        <f t="shared" si="1"/>
        <v>D</v>
      </c>
      <c r="G61" s="42"/>
      <c r="H61" s="71">
        <v>0</v>
      </c>
      <c r="I61" s="44"/>
      <c r="J61" s="45"/>
      <c r="K61" s="46"/>
      <c r="L61" s="47" t="str">
        <f t="shared" si="2"/>
        <v/>
      </c>
      <c r="M61" s="48" t="str">
        <f t="shared" si="3"/>
        <v/>
      </c>
      <c r="N61" s="49" t="str">
        <f t="shared" si="4"/>
        <v/>
      </c>
      <c r="O61" s="48" t="str">
        <f>IF($N$4:$N$101="","",RANK(N61,$N$4:N119,1))</f>
        <v/>
      </c>
      <c r="P61" s="49" t="str">
        <f t="shared" si="5"/>
        <v/>
      </c>
      <c r="Q61" s="48" t="str">
        <f t="shared" si="6"/>
        <v/>
      </c>
      <c r="R61" s="49" t="str">
        <f t="shared" si="7"/>
        <v/>
      </c>
      <c r="S61" s="47" t="str">
        <f t="shared" si="8"/>
        <v/>
      </c>
      <c r="W61" t="str">
        <f t="shared" si="9"/>
        <v/>
      </c>
      <c r="X61" t="str">
        <f t="shared" si="10"/>
        <v/>
      </c>
      <c r="Y61" t="str">
        <f t="shared" si="11"/>
        <v/>
      </c>
      <c r="Z61" t="str">
        <f t="shared" si="12"/>
        <v/>
      </c>
      <c r="AA61" t="str">
        <f t="shared" si="13"/>
        <v/>
      </c>
      <c r="AB61" t="str">
        <f t="shared" si="14"/>
        <v/>
      </c>
      <c r="AC61" t="str">
        <f t="shared" si="15"/>
        <v/>
      </c>
      <c r="AD61" t="str">
        <f t="shared" si="16"/>
        <v/>
      </c>
      <c r="AE61" t="str">
        <f t="shared" si="17"/>
        <v/>
      </c>
      <c r="AF61" t="str">
        <f t="shared" si="18"/>
        <v/>
      </c>
      <c r="AG61" t="str">
        <f t="shared" si="19"/>
        <v/>
      </c>
      <c r="AH61" t="str">
        <f t="shared" si="20"/>
        <v/>
      </c>
      <c r="AI61" t="str">
        <f t="shared" si="21"/>
        <v/>
      </c>
      <c r="AJ61" t="str">
        <f t="shared" si="22"/>
        <v/>
      </c>
      <c r="AK61" t="str">
        <f t="shared" si="23"/>
        <v/>
      </c>
      <c r="AL61" t="str">
        <f t="shared" si="24"/>
        <v/>
      </c>
      <c r="AM61" t="str">
        <f t="shared" si="25"/>
        <v/>
      </c>
      <c r="AN61" t="str">
        <f t="shared" si="26"/>
        <v/>
      </c>
      <c r="AO61" t="str">
        <f t="shared" si="27"/>
        <v/>
      </c>
      <c r="AP61" t="str">
        <f t="shared" si="28"/>
        <v/>
      </c>
      <c r="AQ61" t="str">
        <f t="shared" si="29"/>
        <v/>
      </c>
      <c r="AR61" t="str">
        <f t="shared" si="30"/>
        <v/>
      </c>
      <c r="AS61" t="str">
        <f t="shared" si="31"/>
        <v/>
      </c>
      <c r="AT61" t="str">
        <f t="shared" si="32"/>
        <v/>
      </c>
      <c r="AU61" t="str">
        <f t="shared" si="33"/>
        <v/>
      </c>
      <c r="AV61" t="str">
        <f t="shared" si="34"/>
        <v/>
      </c>
    </row>
    <row r="62" spans="1:48" ht="15.75" x14ac:dyDescent="0.25">
      <c r="A62" s="1" t="str">
        <f t="shared" si="0"/>
        <v>D</v>
      </c>
      <c r="B62" s="78"/>
      <c r="C62" s="84"/>
      <c r="D62" s="78"/>
      <c r="E62" s="55"/>
      <c r="F62" s="41" t="str">
        <f t="shared" si="1"/>
        <v>D</v>
      </c>
      <c r="G62" s="42"/>
      <c r="H62" s="71">
        <v>0</v>
      </c>
      <c r="I62" s="44"/>
      <c r="J62" s="45"/>
      <c r="K62" s="46"/>
      <c r="L62" s="47" t="str">
        <f t="shared" si="2"/>
        <v/>
      </c>
      <c r="M62" s="48" t="str">
        <f t="shared" si="3"/>
        <v/>
      </c>
      <c r="N62" s="49" t="str">
        <f t="shared" si="4"/>
        <v/>
      </c>
      <c r="O62" s="48" t="str">
        <f>IF($N$4:$N$101="","",RANK(N62,$N$4:N155,1))</f>
        <v/>
      </c>
      <c r="P62" s="49" t="str">
        <f t="shared" si="5"/>
        <v/>
      </c>
      <c r="Q62" s="48" t="str">
        <f t="shared" si="6"/>
        <v/>
      </c>
      <c r="R62" s="49" t="str">
        <f t="shared" si="7"/>
        <v/>
      </c>
      <c r="S62" s="47" t="str">
        <f t="shared" si="8"/>
        <v/>
      </c>
      <c r="W62" t="str">
        <f t="shared" si="9"/>
        <v/>
      </c>
      <c r="X62" t="str">
        <f t="shared" si="10"/>
        <v/>
      </c>
      <c r="Y62" t="str">
        <f t="shared" si="11"/>
        <v/>
      </c>
      <c r="Z62" t="str">
        <f t="shared" si="12"/>
        <v/>
      </c>
      <c r="AA62" t="str">
        <f t="shared" si="13"/>
        <v/>
      </c>
      <c r="AB62" t="str">
        <f t="shared" si="14"/>
        <v/>
      </c>
      <c r="AC62" t="str">
        <f t="shared" si="15"/>
        <v/>
      </c>
      <c r="AD62" t="str">
        <f t="shared" si="16"/>
        <v/>
      </c>
      <c r="AE62" t="str">
        <f t="shared" si="17"/>
        <v/>
      </c>
      <c r="AF62" t="str">
        <f t="shared" si="18"/>
        <v/>
      </c>
      <c r="AG62" t="str">
        <f t="shared" si="19"/>
        <v/>
      </c>
      <c r="AH62" t="str">
        <f t="shared" si="20"/>
        <v/>
      </c>
      <c r="AI62" t="str">
        <f t="shared" si="21"/>
        <v/>
      </c>
      <c r="AJ62" t="str">
        <f t="shared" si="22"/>
        <v/>
      </c>
      <c r="AK62" t="str">
        <f t="shared" si="23"/>
        <v/>
      </c>
      <c r="AL62" t="str">
        <f t="shared" si="24"/>
        <v/>
      </c>
      <c r="AM62" t="str">
        <f t="shared" si="25"/>
        <v/>
      </c>
      <c r="AN62" t="str">
        <f t="shared" si="26"/>
        <v/>
      </c>
      <c r="AO62" t="str">
        <f t="shared" si="27"/>
        <v/>
      </c>
      <c r="AP62" t="str">
        <f t="shared" si="28"/>
        <v/>
      </c>
      <c r="AQ62" t="str">
        <f t="shared" si="29"/>
        <v/>
      </c>
      <c r="AR62" t="str">
        <f t="shared" si="30"/>
        <v/>
      </c>
      <c r="AS62" t="str">
        <f t="shared" si="31"/>
        <v/>
      </c>
      <c r="AT62" t="str">
        <f t="shared" si="32"/>
        <v/>
      </c>
      <c r="AU62" t="str">
        <f t="shared" si="33"/>
        <v/>
      </c>
      <c r="AV62" t="str">
        <f t="shared" si="34"/>
        <v/>
      </c>
    </row>
    <row r="63" spans="1:48" ht="15.75" x14ac:dyDescent="0.25">
      <c r="A63" s="1" t="str">
        <f t="shared" si="0"/>
        <v>D</v>
      </c>
      <c r="B63" s="85"/>
      <c r="C63" s="82"/>
      <c r="D63" s="85"/>
      <c r="E63" s="40"/>
      <c r="F63" s="41" t="str">
        <f t="shared" si="1"/>
        <v>D</v>
      </c>
      <c r="G63" s="42"/>
      <c r="H63" s="71">
        <v>0</v>
      </c>
      <c r="I63" s="44"/>
      <c r="J63" s="45"/>
      <c r="K63" s="46"/>
      <c r="L63" s="47" t="str">
        <f t="shared" si="2"/>
        <v/>
      </c>
      <c r="M63" s="48" t="str">
        <f t="shared" si="3"/>
        <v/>
      </c>
      <c r="N63" s="49" t="str">
        <f t="shared" si="4"/>
        <v/>
      </c>
      <c r="O63" s="48" t="str">
        <f>IF($N$4:$N$101="","",RANK(N63,$N$4:N105,1))</f>
        <v/>
      </c>
      <c r="P63" s="49" t="str">
        <f t="shared" si="5"/>
        <v/>
      </c>
      <c r="Q63" s="48" t="str">
        <f t="shared" si="6"/>
        <v/>
      </c>
      <c r="R63" s="49" t="str">
        <f t="shared" si="7"/>
        <v/>
      </c>
      <c r="S63" s="47" t="str">
        <f t="shared" si="8"/>
        <v/>
      </c>
      <c r="W63" t="str">
        <f t="shared" si="9"/>
        <v/>
      </c>
      <c r="X63" t="str">
        <f t="shared" si="10"/>
        <v/>
      </c>
      <c r="Y63" t="str">
        <f t="shared" si="11"/>
        <v/>
      </c>
      <c r="Z63" t="str">
        <f t="shared" si="12"/>
        <v/>
      </c>
      <c r="AA63" t="str">
        <f t="shared" si="13"/>
        <v/>
      </c>
      <c r="AB63" t="str">
        <f t="shared" si="14"/>
        <v/>
      </c>
      <c r="AC63" t="str">
        <f t="shared" si="15"/>
        <v/>
      </c>
      <c r="AD63" t="str">
        <f t="shared" si="16"/>
        <v/>
      </c>
      <c r="AE63" t="str">
        <f t="shared" si="17"/>
        <v/>
      </c>
      <c r="AF63" t="str">
        <f t="shared" si="18"/>
        <v/>
      </c>
      <c r="AG63" t="str">
        <f t="shared" si="19"/>
        <v/>
      </c>
      <c r="AH63" t="str">
        <f t="shared" si="20"/>
        <v/>
      </c>
      <c r="AI63" t="str">
        <f t="shared" si="21"/>
        <v/>
      </c>
      <c r="AJ63" t="str">
        <f t="shared" si="22"/>
        <v/>
      </c>
      <c r="AK63" t="str">
        <f t="shared" si="23"/>
        <v/>
      </c>
      <c r="AL63" t="str">
        <f t="shared" si="24"/>
        <v/>
      </c>
      <c r="AM63" t="str">
        <f t="shared" si="25"/>
        <v/>
      </c>
      <c r="AN63" t="str">
        <f t="shared" si="26"/>
        <v/>
      </c>
      <c r="AO63" t="str">
        <f t="shared" si="27"/>
        <v/>
      </c>
      <c r="AP63" t="str">
        <f t="shared" si="28"/>
        <v/>
      </c>
      <c r="AQ63" t="str">
        <f t="shared" si="29"/>
        <v/>
      </c>
      <c r="AR63" t="str">
        <f t="shared" si="30"/>
        <v/>
      </c>
      <c r="AS63" t="str">
        <f t="shared" si="31"/>
        <v/>
      </c>
      <c r="AT63" t="str">
        <f t="shared" si="32"/>
        <v/>
      </c>
      <c r="AU63" t="str">
        <f t="shared" si="33"/>
        <v/>
      </c>
      <c r="AV63" t="str">
        <f t="shared" si="34"/>
        <v/>
      </c>
    </row>
    <row r="64" spans="1:48" ht="15.75" x14ac:dyDescent="0.25">
      <c r="A64" s="1" t="str">
        <f t="shared" si="0"/>
        <v>D</v>
      </c>
      <c r="B64" s="85"/>
      <c r="C64" s="82"/>
      <c r="D64" s="85"/>
      <c r="E64" s="40"/>
      <c r="F64" s="41" t="str">
        <f t="shared" si="1"/>
        <v>D</v>
      </c>
      <c r="G64" s="42"/>
      <c r="H64" s="71">
        <v>0</v>
      </c>
      <c r="I64" s="44"/>
      <c r="J64" s="45"/>
      <c r="K64" s="46"/>
      <c r="L64" s="47" t="str">
        <f t="shared" si="2"/>
        <v/>
      </c>
      <c r="M64" s="48" t="str">
        <f t="shared" si="3"/>
        <v/>
      </c>
      <c r="N64" s="49" t="str">
        <f t="shared" si="4"/>
        <v/>
      </c>
      <c r="O64" s="48" t="str">
        <f>IF($N$4:$N$101="","",RANK(N64,$N$4:N105,1))</f>
        <v/>
      </c>
      <c r="P64" s="49" t="str">
        <f t="shared" si="5"/>
        <v/>
      </c>
      <c r="Q64" s="48" t="str">
        <f t="shared" si="6"/>
        <v/>
      </c>
      <c r="R64" s="49" t="str">
        <f t="shared" si="7"/>
        <v/>
      </c>
      <c r="S64" s="47" t="str">
        <f t="shared" si="8"/>
        <v/>
      </c>
      <c r="W64" t="str">
        <f t="shared" si="9"/>
        <v/>
      </c>
      <c r="X64" t="str">
        <f t="shared" si="10"/>
        <v/>
      </c>
      <c r="Y64" t="str">
        <f t="shared" si="11"/>
        <v/>
      </c>
      <c r="Z64" t="str">
        <f t="shared" si="12"/>
        <v/>
      </c>
      <c r="AA64" t="str">
        <f t="shared" si="13"/>
        <v/>
      </c>
      <c r="AB64" t="str">
        <f t="shared" si="14"/>
        <v/>
      </c>
      <c r="AC64" t="str">
        <f t="shared" si="15"/>
        <v/>
      </c>
      <c r="AD64" t="str">
        <f t="shared" si="16"/>
        <v/>
      </c>
      <c r="AE64" t="str">
        <f t="shared" si="17"/>
        <v/>
      </c>
      <c r="AF64" t="str">
        <f t="shared" si="18"/>
        <v/>
      </c>
      <c r="AG64" t="str">
        <f t="shared" si="19"/>
        <v/>
      </c>
      <c r="AH64" t="str">
        <f t="shared" si="20"/>
        <v/>
      </c>
      <c r="AI64" t="str">
        <f t="shared" si="21"/>
        <v/>
      </c>
      <c r="AJ64" t="str">
        <f t="shared" si="22"/>
        <v/>
      </c>
      <c r="AK64" t="str">
        <f t="shared" si="23"/>
        <v/>
      </c>
      <c r="AL64" t="str">
        <f t="shared" si="24"/>
        <v/>
      </c>
      <c r="AM64" t="str">
        <f t="shared" si="25"/>
        <v/>
      </c>
      <c r="AN64" t="str">
        <f t="shared" si="26"/>
        <v/>
      </c>
      <c r="AO64" t="str">
        <f t="shared" si="27"/>
        <v/>
      </c>
      <c r="AP64" t="str">
        <f t="shared" si="28"/>
        <v/>
      </c>
      <c r="AQ64" t="str">
        <f t="shared" si="29"/>
        <v/>
      </c>
      <c r="AR64" t="str">
        <f t="shared" si="30"/>
        <v/>
      </c>
      <c r="AS64" t="str">
        <f t="shared" si="31"/>
        <v/>
      </c>
      <c r="AT64" t="str">
        <f t="shared" si="32"/>
        <v/>
      </c>
      <c r="AU64" t="str">
        <f t="shared" si="33"/>
        <v/>
      </c>
      <c r="AV64" t="str">
        <f t="shared" si="34"/>
        <v/>
      </c>
    </row>
    <row r="65" spans="1:48" ht="15.75" x14ac:dyDescent="0.25">
      <c r="A65" s="1" t="str">
        <f t="shared" si="0"/>
        <v>D</v>
      </c>
      <c r="B65" s="85"/>
      <c r="C65" s="82"/>
      <c r="D65" s="85"/>
      <c r="E65" s="40"/>
      <c r="F65" s="41" t="str">
        <f t="shared" si="1"/>
        <v>D</v>
      </c>
      <c r="G65" s="42"/>
      <c r="H65" s="71">
        <v>0</v>
      </c>
      <c r="I65" s="44"/>
      <c r="J65" s="45"/>
      <c r="K65" s="46"/>
      <c r="L65" s="47" t="str">
        <f t="shared" si="2"/>
        <v/>
      </c>
      <c r="M65" s="48" t="str">
        <f t="shared" si="3"/>
        <v/>
      </c>
      <c r="N65" s="49" t="str">
        <f t="shared" si="4"/>
        <v/>
      </c>
      <c r="O65" s="48" t="str">
        <f>IF($N$4:$N$101="","",RANK(N65,$N$4:N105,1))</f>
        <v/>
      </c>
      <c r="P65" s="49" t="str">
        <f t="shared" si="5"/>
        <v/>
      </c>
      <c r="Q65" s="48" t="str">
        <f t="shared" si="6"/>
        <v/>
      </c>
      <c r="R65" s="49" t="str">
        <f t="shared" si="7"/>
        <v/>
      </c>
      <c r="S65" s="47" t="str">
        <f t="shared" si="8"/>
        <v/>
      </c>
      <c r="W65" t="str">
        <f t="shared" si="9"/>
        <v/>
      </c>
      <c r="X65" t="str">
        <f t="shared" si="10"/>
        <v/>
      </c>
      <c r="Y65" t="str">
        <f t="shared" si="11"/>
        <v/>
      </c>
      <c r="Z65" t="str">
        <f t="shared" si="12"/>
        <v/>
      </c>
      <c r="AA65" t="str">
        <f t="shared" si="13"/>
        <v/>
      </c>
      <c r="AB65" t="str">
        <f t="shared" si="14"/>
        <v/>
      </c>
      <c r="AC65" t="str">
        <f t="shared" si="15"/>
        <v/>
      </c>
      <c r="AD65" t="str">
        <f t="shared" si="16"/>
        <v/>
      </c>
      <c r="AE65" t="str">
        <f t="shared" si="17"/>
        <v/>
      </c>
      <c r="AF65" t="str">
        <f t="shared" si="18"/>
        <v/>
      </c>
      <c r="AG65" t="str">
        <f t="shared" si="19"/>
        <v/>
      </c>
      <c r="AH65" t="str">
        <f t="shared" si="20"/>
        <v/>
      </c>
      <c r="AI65" t="str">
        <f t="shared" si="21"/>
        <v/>
      </c>
      <c r="AJ65" t="str">
        <f t="shared" si="22"/>
        <v/>
      </c>
      <c r="AK65" t="str">
        <f t="shared" si="23"/>
        <v/>
      </c>
      <c r="AL65" t="str">
        <f t="shared" si="24"/>
        <v/>
      </c>
      <c r="AM65" t="str">
        <f t="shared" si="25"/>
        <v/>
      </c>
      <c r="AN65" t="str">
        <f t="shared" si="26"/>
        <v/>
      </c>
      <c r="AO65" t="str">
        <f t="shared" si="27"/>
        <v/>
      </c>
      <c r="AP65" t="str">
        <f t="shared" si="28"/>
        <v/>
      </c>
      <c r="AQ65" t="str">
        <f t="shared" si="29"/>
        <v/>
      </c>
      <c r="AR65" t="str">
        <f t="shared" si="30"/>
        <v/>
      </c>
      <c r="AS65" t="str">
        <f t="shared" si="31"/>
        <v/>
      </c>
      <c r="AT65" t="str">
        <f t="shared" si="32"/>
        <v/>
      </c>
      <c r="AU65" t="str">
        <f t="shared" si="33"/>
        <v/>
      </c>
      <c r="AV65" t="str">
        <f t="shared" si="34"/>
        <v/>
      </c>
    </row>
    <row r="66" spans="1:48" ht="15.75" x14ac:dyDescent="0.25">
      <c r="A66" s="1" t="str">
        <f t="shared" si="0"/>
        <v>D</v>
      </c>
      <c r="B66" s="86"/>
      <c r="C66" s="82"/>
      <c r="D66" s="85"/>
      <c r="E66" s="40"/>
      <c r="F66" s="41" t="str">
        <f t="shared" si="1"/>
        <v>D</v>
      </c>
      <c r="G66" s="42"/>
      <c r="H66" s="71">
        <v>0</v>
      </c>
      <c r="I66" s="44"/>
      <c r="J66" s="45"/>
      <c r="K66" s="46"/>
      <c r="L66" s="47" t="str">
        <f t="shared" si="2"/>
        <v/>
      </c>
      <c r="M66" s="48" t="str">
        <f t="shared" si="3"/>
        <v/>
      </c>
      <c r="N66" s="49" t="str">
        <f t="shared" si="4"/>
        <v/>
      </c>
      <c r="O66" s="48" t="str">
        <f>IF($N$4:$N$101="","",RANK(N66,$N$4:N105,1))</f>
        <v/>
      </c>
      <c r="P66" s="49" t="str">
        <f t="shared" si="5"/>
        <v/>
      </c>
      <c r="Q66" s="48" t="str">
        <f t="shared" si="6"/>
        <v/>
      </c>
      <c r="R66" s="49" t="str">
        <f t="shared" si="7"/>
        <v/>
      </c>
      <c r="S66" s="47" t="str">
        <f t="shared" si="8"/>
        <v/>
      </c>
      <c r="W66" t="str">
        <f t="shared" si="9"/>
        <v/>
      </c>
      <c r="X66" t="str">
        <f t="shared" si="10"/>
        <v/>
      </c>
      <c r="Y66" t="str">
        <f t="shared" si="11"/>
        <v/>
      </c>
      <c r="Z66" t="str">
        <f t="shared" si="12"/>
        <v/>
      </c>
      <c r="AA66" t="str">
        <f t="shared" si="13"/>
        <v/>
      </c>
      <c r="AB66" t="str">
        <f t="shared" si="14"/>
        <v/>
      </c>
      <c r="AC66" t="str">
        <f t="shared" si="15"/>
        <v/>
      </c>
      <c r="AD66" t="str">
        <f t="shared" si="16"/>
        <v/>
      </c>
      <c r="AE66" t="str">
        <f t="shared" si="17"/>
        <v/>
      </c>
      <c r="AF66" t="str">
        <f t="shared" si="18"/>
        <v/>
      </c>
      <c r="AG66" t="str">
        <f t="shared" si="19"/>
        <v/>
      </c>
      <c r="AH66" t="str">
        <f t="shared" si="20"/>
        <v/>
      </c>
      <c r="AI66" t="str">
        <f t="shared" si="21"/>
        <v/>
      </c>
      <c r="AJ66" t="str">
        <f t="shared" si="22"/>
        <v/>
      </c>
      <c r="AK66" t="str">
        <f t="shared" si="23"/>
        <v/>
      </c>
      <c r="AL66" t="str">
        <f t="shared" si="24"/>
        <v/>
      </c>
      <c r="AM66" t="str">
        <f t="shared" si="25"/>
        <v/>
      </c>
      <c r="AN66" t="str">
        <f t="shared" si="26"/>
        <v/>
      </c>
      <c r="AO66" t="str">
        <f t="shared" si="27"/>
        <v/>
      </c>
      <c r="AP66" t="str">
        <f t="shared" si="28"/>
        <v/>
      </c>
      <c r="AQ66" t="str">
        <f t="shared" si="29"/>
        <v/>
      </c>
      <c r="AR66" t="str">
        <f t="shared" si="30"/>
        <v/>
      </c>
      <c r="AS66" t="str">
        <f t="shared" si="31"/>
        <v/>
      </c>
      <c r="AT66" t="str">
        <f t="shared" si="32"/>
        <v/>
      </c>
      <c r="AU66" t="str">
        <f t="shared" si="33"/>
        <v/>
      </c>
      <c r="AV66" t="str">
        <f t="shared" si="34"/>
        <v/>
      </c>
    </row>
    <row r="67" spans="1:48" ht="15.75" x14ac:dyDescent="0.25">
      <c r="A67" s="1" t="str">
        <f t="shared" si="0"/>
        <v>D</v>
      </c>
      <c r="B67" s="86"/>
      <c r="C67" s="82"/>
      <c r="D67" s="85"/>
      <c r="E67" s="40"/>
      <c r="F67" s="41" t="str">
        <f t="shared" si="1"/>
        <v>D</v>
      </c>
      <c r="G67" s="42"/>
      <c r="H67" s="71">
        <v>0</v>
      </c>
      <c r="I67" s="44"/>
      <c r="J67" s="45"/>
      <c r="K67" s="46"/>
      <c r="L67" s="47" t="str">
        <f t="shared" si="2"/>
        <v/>
      </c>
      <c r="M67" s="48" t="str">
        <f t="shared" si="3"/>
        <v/>
      </c>
      <c r="N67" s="49" t="str">
        <f t="shared" si="4"/>
        <v/>
      </c>
      <c r="O67" s="48" t="str">
        <f>IF($N$4:$N$101="","",RANK(N67,$N$4:N105,1))</f>
        <v/>
      </c>
      <c r="P67" s="49" t="str">
        <f t="shared" si="5"/>
        <v/>
      </c>
      <c r="Q67" s="48" t="str">
        <f t="shared" si="6"/>
        <v/>
      </c>
      <c r="R67" s="49" t="str">
        <f t="shared" si="7"/>
        <v/>
      </c>
      <c r="S67" s="47" t="str">
        <f t="shared" si="8"/>
        <v/>
      </c>
      <c r="W67" t="str">
        <f t="shared" si="9"/>
        <v/>
      </c>
      <c r="X67" t="str">
        <f t="shared" si="10"/>
        <v/>
      </c>
      <c r="Y67" t="str">
        <f t="shared" si="11"/>
        <v/>
      </c>
      <c r="Z67" t="str">
        <f t="shared" si="12"/>
        <v/>
      </c>
      <c r="AA67" t="str">
        <f t="shared" si="13"/>
        <v/>
      </c>
      <c r="AB67" t="str">
        <f t="shared" si="14"/>
        <v/>
      </c>
      <c r="AC67" t="str">
        <f t="shared" si="15"/>
        <v/>
      </c>
      <c r="AD67" t="str">
        <f t="shared" si="16"/>
        <v/>
      </c>
      <c r="AE67" t="str">
        <f t="shared" si="17"/>
        <v/>
      </c>
      <c r="AF67" t="str">
        <f t="shared" si="18"/>
        <v/>
      </c>
      <c r="AG67" t="str">
        <f t="shared" si="19"/>
        <v/>
      </c>
      <c r="AH67" t="str">
        <f t="shared" si="20"/>
        <v/>
      </c>
      <c r="AI67" t="str">
        <f t="shared" si="21"/>
        <v/>
      </c>
      <c r="AJ67" t="str">
        <f t="shared" si="22"/>
        <v/>
      </c>
      <c r="AK67" t="str">
        <f t="shared" si="23"/>
        <v/>
      </c>
      <c r="AL67" t="str">
        <f t="shared" si="24"/>
        <v/>
      </c>
      <c r="AM67" t="str">
        <f t="shared" si="25"/>
        <v/>
      </c>
      <c r="AN67" t="str">
        <f t="shared" si="26"/>
        <v/>
      </c>
      <c r="AO67" t="str">
        <f t="shared" si="27"/>
        <v/>
      </c>
      <c r="AP67" t="str">
        <f t="shared" si="28"/>
        <v/>
      </c>
      <c r="AQ67" t="str">
        <f t="shared" si="29"/>
        <v/>
      </c>
      <c r="AR67" t="str">
        <f t="shared" si="30"/>
        <v/>
      </c>
      <c r="AS67" t="str">
        <f t="shared" si="31"/>
        <v/>
      </c>
      <c r="AT67" t="str">
        <f t="shared" si="32"/>
        <v/>
      </c>
      <c r="AU67" t="str">
        <f t="shared" si="33"/>
        <v/>
      </c>
      <c r="AV67" t="str">
        <f t="shared" si="34"/>
        <v/>
      </c>
    </row>
    <row r="68" spans="1:48" ht="15.75" x14ac:dyDescent="0.25">
      <c r="A68" s="1" t="str">
        <f t="shared" ref="A68:A101" si="35">IF($R$4:$R$101="","D",RANK(R68,$R$4:$R$101,1))</f>
        <v>D</v>
      </c>
      <c r="B68" s="86"/>
      <c r="C68" s="82"/>
      <c r="D68" s="85"/>
      <c r="E68" s="40"/>
      <c r="F68" s="41" t="str">
        <f t="shared" ref="F68:F101" si="36">IF(SUM(X68,Z68,AB68,AD68,AF68,AH68,AJ68,AL68,AN68,AP68,AR68,AT68,AV68)=0,"D",SUM(X68,Z68,AB68,AD68,AF68,AH68,AJ68,AL68,AN68,AP68,AR68,AT68,AV68))</f>
        <v>D</v>
      </c>
      <c r="G68" s="42"/>
      <c r="H68" s="71">
        <v>0</v>
      </c>
      <c r="I68" s="44"/>
      <c r="J68" s="45"/>
      <c r="K68" s="46"/>
      <c r="L68" s="47" t="str">
        <f t="shared" ref="L68:L101" si="37">IF(I68="","",(I68-H68))</f>
        <v/>
      </c>
      <c r="M68" s="48" t="str">
        <f t="shared" ref="M68:M99" si="38">IF($L$4:$L$101="","",RANK(L68,$L$4:$L$101,1))</f>
        <v/>
      </c>
      <c r="N68" s="49" t="str">
        <f t="shared" ref="N68:N101" si="39">IF(J68="","",(J68-I68))</f>
        <v/>
      </c>
      <c r="O68" s="48" t="str">
        <f>IF($N$4:$N$101="","",RANK(N68,$N$4:N105,1))</f>
        <v/>
      </c>
      <c r="P68" s="49" t="str">
        <f t="shared" ref="P68:P101" si="40">IF(K68="","",(K68-J68))</f>
        <v/>
      </c>
      <c r="Q68" s="48" t="str">
        <f t="shared" ref="Q68:Q99" si="41">IF($P$4:$P$101="","",RANK(P68,$P$4:$P$101,1))</f>
        <v/>
      </c>
      <c r="R68" s="49" t="str">
        <f t="shared" ref="R68:R101" si="42">IF(K68="","",(K68-H68))</f>
        <v/>
      </c>
      <c r="S68" s="47" t="str">
        <f t="shared" ref="S68:S74" si="43">IF($R$4:$R$101="","",(R68-MIN($R$4:$R$101)))</f>
        <v/>
      </c>
      <c r="W68" t="str">
        <f t="shared" ref="W68:W101" si="44">IF(A68="","",IF(E68=1,A68,""))</f>
        <v/>
      </c>
      <c r="X68" t="str">
        <f t="shared" ref="X68:X99" si="45">IF(W68="","",IF(W68="D","D",RANK(W68,$W$4:$W$101,1)))</f>
        <v/>
      </c>
      <c r="Y68" t="str">
        <f t="shared" ref="Y68:Y101" si="46">IF(A68="","",IF(E68=2,A68,""))</f>
        <v/>
      </c>
      <c r="Z68" t="str">
        <f t="shared" ref="Z68:Z99" si="47">IF(Y68="","",IF(Y68="D","D",RANK(Y68,$Y$4:$Y$101,1)))</f>
        <v/>
      </c>
      <c r="AA68" t="str">
        <f t="shared" ref="AA68:AA101" si="48">IF(A68="","",IF(E68=3,A68,""))</f>
        <v/>
      </c>
      <c r="AB68" t="str">
        <f t="shared" ref="AB68:AB99" si="49">IF(AA68="","",IF(AA68="D","D",RANK(AA68,$AA$4:$AA$101,1)))</f>
        <v/>
      </c>
      <c r="AC68" t="str">
        <f t="shared" ref="AC68:AC101" si="50">IF(A68="","",IF(E68=4,A68,""))</f>
        <v/>
      </c>
      <c r="AD68" t="str">
        <f t="shared" ref="AD68:AD99" si="51">IF(AC68="","",IF(AC68="D","D",RANK(AC68,$AC$4:$AC$101,1)))</f>
        <v/>
      </c>
      <c r="AE68" t="str">
        <f t="shared" ref="AE68:AE101" si="52">IF(A68="","",IF(E68=5,A68,""))</f>
        <v/>
      </c>
      <c r="AF68" t="str">
        <f t="shared" ref="AF68:AF99" si="53">IF(AE68="","",IF(AE68="D","D",RANK(AE68,$AE$4:$AE$101,1)))</f>
        <v/>
      </c>
      <c r="AG68" t="str">
        <f t="shared" ref="AG68:AG101" si="54">IF(A68="","",IF(E68=6,A68,""))</f>
        <v/>
      </c>
      <c r="AH68" t="str">
        <f t="shared" ref="AH68:AH99" si="55">IF(AG68="","",IF(AG68="D","D",RANK(AG68,$AG$4:$AG$101,1)))</f>
        <v/>
      </c>
      <c r="AI68" t="str">
        <f t="shared" ref="AI68:AI101" si="56">IF(A68="","",IF(E68=7,A68,""))</f>
        <v/>
      </c>
      <c r="AJ68" t="str">
        <f t="shared" ref="AJ68:AJ99" si="57">IF(AI68="","",IF(AI68="D","D",RANK(AI68,$AI$4:$AI$101,1)))</f>
        <v/>
      </c>
      <c r="AK68" t="str">
        <f t="shared" ref="AK68:AK101" si="58">IF(A68="","",IF(E68=8,A68,""))</f>
        <v/>
      </c>
      <c r="AL68" t="str">
        <f t="shared" ref="AL68:AL99" si="59">IF(AK68="","",IF(AK68="D","D",RANK(AK68,$AK$4:$AK$101,1)))</f>
        <v/>
      </c>
      <c r="AM68" t="str">
        <f t="shared" ref="AM68:AM101" si="60">IF(A68="","",IF(E68=9,A68,""))</f>
        <v/>
      </c>
      <c r="AN68" t="str">
        <f t="shared" ref="AN68:AN99" si="61">IF(AM68="","",IF(AM68="D","D",RANK(AM68,$AM$4:$AM$101,1)))</f>
        <v/>
      </c>
      <c r="AO68" t="str">
        <f t="shared" ref="AO68:AO101" si="62">IF(A68="","",IF(E68=10,A68,""))</f>
        <v/>
      </c>
      <c r="AP68" t="str">
        <f t="shared" ref="AP68:AP99" si="63">IF(AO68="","",IF(AO68="D","D",RANK(AO68,$AO$4:$AO$101,1)))</f>
        <v/>
      </c>
      <c r="AQ68" t="str">
        <f t="shared" ref="AQ68:AQ101" si="64">IF(A68="","",IF(E68=11,A68,""))</f>
        <v/>
      </c>
      <c r="AR68" t="str">
        <f t="shared" ref="AR68:AR99" si="65">IF(AQ68="","",IF(AQ68="D","D",RANK(AQ68,$AQ$4:$AQ$101,1)))</f>
        <v/>
      </c>
      <c r="AS68" t="str">
        <f t="shared" ref="AS68:AS101" si="66">IF(A68="","",IF(E68=12,A68,""))</f>
        <v/>
      </c>
      <c r="AT68" t="str">
        <f t="shared" ref="AT68:AT99" si="67">IF(AS68="","",IF(AS68="D","D",RANK(AS68,$AS$4:$AS$101,1)))</f>
        <v/>
      </c>
      <c r="AU68" t="str">
        <f t="shared" ref="AU68:AU101" si="68">IF(A68="","",IF(E68=13,A68,""))</f>
        <v/>
      </c>
      <c r="AV68" t="str">
        <f t="shared" ref="AV68:AV99" si="69">IF(AU68="","",IF(AU68="D","D",RANK(AU68,$AU$4:$AU$101,1)))</f>
        <v/>
      </c>
    </row>
    <row r="69" spans="1:48" ht="15.75" x14ac:dyDescent="0.25">
      <c r="A69" s="1" t="str">
        <f t="shared" si="35"/>
        <v>D</v>
      </c>
      <c r="B69" s="86"/>
      <c r="C69" s="82"/>
      <c r="D69" s="85"/>
      <c r="E69" s="40"/>
      <c r="F69" s="41" t="str">
        <f t="shared" si="36"/>
        <v>D</v>
      </c>
      <c r="G69" s="42"/>
      <c r="H69" s="71">
        <v>0</v>
      </c>
      <c r="I69" s="44"/>
      <c r="J69" s="45"/>
      <c r="K69" s="46"/>
      <c r="L69" s="47" t="str">
        <f t="shared" si="37"/>
        <v/>
      </c>
      <c r="M69" s="48" t="str">
        <f t="shared" si="38"/>
        <v/>
      </c>
      <c r="N69" s="49" t="str">
        <f t="shared" si="39"/>
        <v/>
      </c>
      <c r="O69" s="48" t="str">
        <f>IF($N$4:$N$101="","",RANK(N69,$N$4:N105,1))</f>
        <v/>
      </c>
      <c r="P69" s="49" t="str">
        <f t="shared" si="40"/>
        <v/>
      </c>
      <c r="Q69" s="48" t="str">
        <f t="shared" si="41"/>
        <v/>
      </c>
      <c r="R69" s="49" t="str">
        <f t="shared" si="42"/>
        <v/>
      </c>
      <c r="S69" s="47" t="str">
        <f t="shared" si="43"/>
        <v/>
      </c>
      <c r="W69" t="str">
        <f t="shared" si="44"/>
        <v/>
      </c>
      <c r="X69" t="str">
        <f t="shared" si="45"/>
        <v/>
      </c>
      <c r="Y69" t="str">
        <f t="shared" si="46"/>
        <v/>
      </c>
      <c r="Z69" t="str">
        <f t="shared" si="47"/>
        <v/>
      </c>
      <c r="AA69" t="str">
        <f t="shared" si="48"/>
        <v/>
      </c>
      <c r="AB69" t="str">
        <f t="shared" si="49"/>
        <v/>
      </c>
      <c r="AC69" t="str">
        <f t="shared" si="50"/>
        <v/>
      </c>
      <c r="AD69" t="str">
        <f t="shared" si="51"/>
        <v/>
      </c>
      <c r="AE69" t="str">
        <f t="shared" si="52"/>
        <v/>
      </c>
      <c r="AF69" t="str">
        <f t="shared" si="53"/>
        <v/>
      </c>
      <c r="AG69" t="str">
        <f t="shared" si="54"/>
        <v/>
      </c>
      <c r="AH69" t="str">
        <f t="shared" si="55"/>
        <v/>
      </c>
      <c r="AI69" t="str">
        <f t="shared" si="56"/>
        <v/>
      </c>
      <c r="AJ69" t="str">
        <f t="shared" si="57"/>
        <v/>
      </c>
      <c r="AK69" t="str">
        <f t="shared" si="58"/>
        <v/>
      </c>
      <c r="AL69" t="str">
        <f t="shared" si="59"/>
        <v/>
      </c>
      <c r="AM69" t="str">
        <f t="shared" si="60"/>
        <v/>
      </c>
      <c r="AN69" t="str">
        <f t="shared" si="61"/>
        <v/>
      </c>
      <c r="AO69" t="str">
        <f t="shared" si="62"/>
        <v/>
      </c>
      <c r="AP69" t="str">
        <f t="shared" si="63"/>
        <v/>
      </c>
      <c r="AQ69" t="str">
        <f t="shared" si="64"/>
        <v/>
      </c>
      <c r="AR69" t="str">
        <f t="shared" si="65"/>
        <v/>
      </c>
      <c r="AS69" t="str">
        <f t="shared" si="66"/>
        <v/>
      </c>
      <c r="AT69" t="str">
        <f t="shared" si="67"/>
        <v/>
      </c>
      <c r="AU69" t="str">
        <f t="shared" si="68"/>
        <v/>
      </c>
      <c r="AV69" t="str">
        <f t="shared" si="69"/>
        <v/>
      </c>
    </row>
    <row r="70" spans="1:48" ht="15.75" x14ac:dyDescent="0.25">
      <c r="A70" s="1" t="str">
        <f t="shared" si="35"/>
        <v>D</v>
      </c>
      <c r="B70" s="85"/>
      <c r="C70" s="82"/>
      <c r="D70" s="85"/>
      <c r="E70" s="40"/>
      <c r="F70" s="41" t="str">
        <f t="shared" si="36"/>
        <v>D</v>
      </c>
      <c r="G70" s="42"/>
      <c r="H70" s="71">
        <v>0</v>
      </c>
      <c r="I70" s="44"/>
      <c r="J70" s="45"/>
      <c r="K70" s="46"/>
      <c r="L70" s="47" t="str">
        <f t="shared" si="37"/>
        <v/>
      </c>
      <c r="M70" s="48" t="str">
        <f t="shared" si="38"/>
        <v/>
      </c>
      <c r="N70" s="49" t="str">
        <f t="shared" si="39"/>
        <v/>
      </c>
      <c r="O70" s="48" t="str">
        <f>IF($N$4:$N$101="","",RANK(N70,$N$4:N105,1))</f>
        <v/>
      </c>
      <c r="P70" s="49" t="str">
        <f t="shared" si="40"/>
        <v/>
      </c>
      <c r="Q70" s="48" t="str">
        <f t="shared" si="41"/>
        <v/>
      </c>
      <c r="R70" s="49" t="str">
        <f t="shared" si="42"/>
        <v/>
      </c>
      <c r="S70" s="47" t="str">
        <f t="shared" si="43"/>
        <v/>
      </c>
      <c r="W70" t="str">
        <f t="shared" si="44"/>
        <v/>
      </c>
      <c r="X70" t="str">
        <f t="shared" si="45"/>
        <v/>
      </c>
      <c r="Y70" t="str">
        <f t="shared" si="46"/>
        <v/>
      </c>
      <c r="Z70" t="str">
        <f t="shared" si="47"/>
        <v/>
      </c>
      <c r="AA70" t="str">
        <f t="shared" si="48"/>
        <v/>
      </c>
      <c r="AB70" t="str">
        <f t="shared" si="49"/>
        <v/>
      </c>
      <c r="AC70" t="str">
        <f t="shared" si="50"/>
        <v/>
      </c>
      <c r="AD70" t="str">
        <f t="shared" si="51"/>
        <v/>
      </c>
      <c r="AE70" t="str">
        <f t="shared" si="52"/>
        <v/>
      </c>
      <c r="AF70" t="str">
        <f t="shared" si="53"/>
        <v/>
      </c>
      <c r="AG70" t="str">
        <f t="shared" si="54"/>
        <v/>
      </c>
      <c r="AH70" t="str">
        <f t="shared" si="55"/>
        <v/>
      </c>
      <c r="AI70" t="str">
        <f t="shared" si="56"/>
        <v/>
      </c>
      <c r="AJ70" t="str">
        <f t="shared" si="57"/>
        <v/>
      </c>
      <c r="AK70" t="str">
        <f t="shared" si="58"/>
        <v/>
      </c>
      <c r="AL70" t="str">
        <f t="shared" si="59"/>
        <v/>
      </c>
      <c r="AM70" t="str">
        <f t="shared" si="60"/>
        <v/>
      </c>
      <c r="AN70" t="str">
        <f t="shared" si="61"/>
        <v/>
      </c>
      <c r="AO70" t="str">
        <f t="shared" si="62"/>
        <v/>
      </c>
      <c r="AP70" t="str">
        <f t="shared" si="63"/>
        <v/>
      </c>
      <c r="AQ70" t="str">
        <f t="shared" si="64"/>
        <v/>
      </c>
      <c r="AR70" t="str">
        <f t="shared" si="65"/>
        <v/>
      </c>
      <c r="AS70" t="str">
        <f t="shared" si="66"/>
        <v/>
      </c>
      <c r="AT70" t="str">
        <f t="shared" si="67"/>
        <v/>
      </c>
      <c r="AU70" t="str">
        <f t="shared" si="68"/>
        <v/>
      </c>
      <c r="AV70" t="str">
        <f t="shared" si="69"/>
        <v/>
      </c>
    </row>
    <row r="71" spans="1:48" ht="15.75" x14ac:dyDescent="0.25">
      <c r="A71" s="1" t="str">
        <f t="shared" si="35"/>
        <v>D</v>
      </c>
      <c r="B71" s="85"/>
      <c r="C71" s="82"/>
      <c r="D71" s="85"/>
      <c r="E71" s="40"/>
      <c r="F71" s="41" t="str">
        <f t="shared" si="36"/>
        <v>D</v>
      </c>
      <c r="G71" s="42"/>
      <c r="H71" s="71">
        <v>0</v>
      </c>
      <c r="I71" s="44"/>
      <c r="J71" s="45"/>
      <c r="K71" s="46"/>
      <c r="L71" s="47" t="str">
        <f t="shared" si="37"/>
        <v/>
      </c>
      <c r="M71" s="48" t="str">
        <f t="shared" si="38"/>
        <v/>
      </c>
      <c r="N71" s="49" t="str">
        <f t="shared" si="39"/>
        <v/>
      </c>
      <c r="O71" s="48" t="str">
        <f>IF($N$4:$N$101="","",RANK(N71,$N$4:N105,1))</f>
        <v/>
      </c>
      <c r="P71" s="49" t="str">
        <f t="shared" si="40"/>
        <v/>
      </c>
      <c r="Q71" s="48" t="str">
        <f t="shared" si="41"/>
        <v/>
      </c>
      <c r="R71" s="49" t="str">
        <f t="shared" si="42"/>
        <v/>
      </c>
      <c r="S71" s="47" t="str">
        <f t="shared" si="43"/>
        <v/>
      </c>
      <c r="W71" t="str">
        <f t="shared" si="44"/>
        <v/>
      </c>
      <c r="X71" t="str">
        <f t="shared" si="45"/>
        <v/>
      </c>
      <c r="Y71" t="str">
        <f t="shared" si="46"/>
        <v/>
      </c>
      <c r="Z71" t="str">
        <f t="shared" si="47"/>
        <v/>
      </c>
      <c r="AA71" t="str">
        <f t="shared" si="48"/>
        <v/>
      </c>
      <c r="AB71" t="str">
        <f t="shared" si="49"/>
        <v/>
      </c>
      <c r="AC71" t="str">
        <f t="shared" si="50"/>
        <v/>
      </c>
      <c r="AD71" t="str">
        <f t="shared" si="51"/>
        <v/>
      </c>
      <c r="AE71" t="str">
        <f t="shared" si="52"/>
        <v/>
      </c>
      <c r="AF71" t="str">
        <f t="shared" si="53"/>
        <v/>
      </c>
      <c r="AG71" t="str">
        <f t="shared" si="54"/>
        <v/>
      </c>
      <c r="AH71" t="str">
        <f t="shared" si="55"/>
        <v/>
      </c>
      <c r="AI71" t="str">
        <f t="shared" si="56"/>
        <v/>
      </c>
      <c r="AJ71" t="str">
        <f t="shared" si="57"/>
        <v/>
      </c>
      <c r="AK71" t="str">
        <f t="shared" si="58"/>
        <v/>
      </c>
      <c r="AL71" t="str">
        <f t="shared" si="59"/>
        <v/>
      </c>
      <c r="AM71" t="str">
        <f t="shared" si="60"/>
        <v/>
      </c>
      <c r="AN71" t="str">
        <f t="shared" si="61"/>
        <v/>
      </c>
      <c r="AO71" t="str">
        <f t="shared" si="62"/>
        <v/>
      </c>
      <c r="AP71" t="str">
        <f t="shared" si="63"/>
        <v/>
      </c>
      <c r="AQ71" t="str">
        <f t="shared" si="64"/>
        <v/>
      </c>
      <c r="AR71" t="str">
        <f t="shared" si="65"/>
        <v/>
      </c>
      <c r="AS71" t="str">
        <f t="shared" si="66"/>
        <v/>
      </c>
      <c r="AT71" t="str">
        <f t="shared" si="67"/>
        <v/>
      </c>
      <c r="AU71" t="str">
        <f t="shared" si="68"/>
        <v/>
      </c>
      <c r="AV71" t="str">
        <f t="shared" si="69"/>
        <v/>
      </c>
    </row>
    <row r="72" spans="1:48" ht="15.75" x14ac:dyDescent="0.25">
      <c r="A72" s="1" t="str">
        <f t="shared" si="35"/>
        <v>D</v>
      </c>
      <c r="B72" s="86"/>
      <c r="C72" s="87"/>
      <c r="D72" s="86"/>
      <c r="E72" s="42"/>
      <c r="F72" s="41" t="str">
        <f t="shared" si="36"/>
        <v>D</v>
      </c>
      <c r="G72" s="42"/>
      <c r="H72" s="71">
        <v>0</v>
      </c>
      <c r="I72" s="44"/>
      <c r="J72" s="45"/>
      <c r="K72" s="46"/>
      <c r="L72" s="57" t="str">
        <f t="shared" si="37"/>
        <v/>
      </c>
      <c r="M72" s="58" t="str">
        <f t="shared" si="38"/>
        <v/>
      </c>
      <c r="N72" s="59" t="str">
        <f t="shared" si="39"/>
        <v/>
      </c>
      <c r="O72" s="58" t="str">
        <f>IF($N$4:$N$101="","",RANK(N72,$N$4:N105,1))</f>
        <v/>
      </c>
      <c r="P72" s="59" t="str">
        <f t="shared" si="40"/>
        <v/>
      </c>
      <c r="Q72" s="58" t="str">
        <f t="shared" si="41"/>
        <v/>
      </c>
      <c r="R72" s="59" t="str">
        <f t="shared" si="42"/>
        <v/>
      </c>
      <c r="S72" s="47" t="str">
        <f t="shared" si="43"/>
        <v/>
      </c>
      <c r="W72" t="str">
        <f t="shared" si="44"/>
        <v/>
      </c>
      <c r="X72" t="str">
        <f t="shared" si="45"/>
        <v/>
      </c>
      <c r="Y72" t="str">
        <f t="shared" si="46"/>
        <v/>
      </c>
      <c r="Z72" t="str">
        <f t="shared" si="47"/>
        <v/>
      </c>
      <c r="AA72" t="str">
        <f t="shared" si="48"/>
        <v/>
      </c>
      <c r="AB72" t="str">
        <f t="shared" si="49"/>
        <v/>
      </c>
      <c r="AC72" t="str">
        <f t="shared" si="50"/>
        <v/>
      </c>
      <c r="AD72" t="str">
        <f t="shared" si="51"/>
        <v/>
      </c>
      <c r="AE72" t="str">
        <f t="shared" si="52"/>
        <v/>
      </c>
      <c r="AF72" t="str">
        <f t="shared" si="53"/>
        <v/>
      </c>
      <c r="AG72" t="str">
        <f t="shared" si="54"/>
        <v/>
      </c>
      <c r="AH72" t="str">
        <f t="shared" si="55"/>
        <v/>
      </c>
      <c r="AI72" t="str">
        <f t="shared" si="56"/>
        <v/>
      </c>
      <c r="AJ72" t="str">
        <f t="shared" si="57"/>
        <v/>
      </c>
      <c r="AK72" t="str">
        <f t="shared" si="58"/>
        <v/>
      </c>
      <c r="AL72" t="str">
        <f t="shared" si="59"/>
        <v/>
      </c>
      <c r="AM72" t="str">
        <f t="shared" si="60"/>
        <v/>
      </c>
      <c r="AN72" t="str">
        <f t="shared" si="61"/>
        <v/>
      </c>
      <c r="AO72" t="str">
        <f t="shared" si="62"/>
        <v/>
      </c>
      <c r="AP72" t="str">
        <f t="shared" si="63"/>
        <v/>
      </c>
      <c r="AQ72" t="str">
        <f t="shared" si="64"/>
        <v/>
      </c>
      <c r="AR72" t="str">
        <f t="shared" si="65"/>
        <v/>
      </c>
      <c r="AS72" t="str">
        <f t="shared" si="66"/>
        <v/>
      </c>
      <c r="AT72" t="str">
        <f t="shared" si="67"/>
        <v/>
      </c>
      <c r="AU72" t="str">
        <f t="shared" si="68"/>
        <v/>
      </c>
      <c r="AV72" t="str">
        <f t="shared" si="69"/>
        <v/>
      </c>
    </row>
    <row r="73" spans="1:48" ht="15.75" x14ac:dyDescent="0.25">
      <c r="A73" s="1" t="str">
        <f t="shared" si="35"/>
        <v>D</v>
      </c>
      <c r="B73" s="85"/>
      <c r="C73" s="82"/>
      <c r="D73" s="85"/>
      <c r="E73" s="40"/>
      <c r="F73" s="41" t="str">
        <f t="shared" si="36"/>
        <v>D</v>
      </c>
      <c r="G73" s="42"/>
      <c r="H73" s="71">
        <v>0</v>
      </c>
      <c r="I73" s="44"/>
      <c r="J73" s="45"/>
      <c r="K73" s="46"/>
      <c r="L73" s="47" t="str">
        <f t="shared" si="37"/>
        <v/>
      </c>
      <c r="M73" s="48" t="str">
        <f t="shared" si="38"/>
        <v/>
      </c>
      <c r="N73" s="49" t="str">
        <f t="shared" si="39"/>
        <v/>
      </c>
      <c r="O73" s="48" t="str">
        <f>IF($N$4:$N$101="","",RANK(N73,$N$4:N105,1))</f>
        <v/>
      </c>
      <c r="P73" s="49" t="str">
        <f t="shared" si="40"/>
        <v/>
      </c>
      <c r="Q73" s="48" t="str">
        <f t="shared" si="41"/>
        <v/>
      </c>
      <c r="R73" s="49" t="str">
        <f t="shared" si="42"/>
        <v/>
      </c>
      <c r="S73" s="47" t="str">
        <f t="shared" si="43"/>
        <v/>
      </c>
      <c r="W73" t="str">
        <f t="shared" si="44"/>
        <v/>
      </c>
      <c r="X73" t="str">
        <f t="shared" si="45"/>
        <v/>
      </c>
      <c r="Y73" t="str">
        <f t="shared" si="46"/>
        <v/>
      </c>
      <c r="Z73" t="str">
        <f t="shared" si="47"/>
        <v/>
      </c>
      <c r="AA73" t="str">
        <f t="shared" si="48"/>
        <v/>
      </c>
      <c r="AB73" t="str">
        <f t="shared" si="49"/>
        <v/>
      </c>
      <c r="AC73" t="str">
        <f t="shared" si="50"/>
        <v/>
      </c>
      <c r="AD73" t="str">
        <f t="shared" si="51"/>
        <v/>
      </c>
      <c r="AE73" t="str">
        <f t="shared" si="52"/>
        <v/>
      </c>
      <c r="AF73" t="str">
        <f t="shared" si="53"/>
        <v/>
      </c>
      <c r="AG73" t="str">
        <f t="shared" si="54"/>
        <v/>
      </c>
      <c r="AH73" t="str">
        <f t="shared" si="55"/>
        <v/>
      </c>
      <c r="AI73" t="str">
        <f t="shared" si="56"/>
        <v/>
      </c>
      <c r="AJ73" t="str">
        <f t="shared" si="57"/>
        <v/>
      </c>
      <c r="AK73" t="str">
        <f t="shared" si="58"/>
        <v/>
      </c>
      <c r="AL73" t="str">
        <f t="shared" si="59"/>
        <v/>
      </c>
      <c r="AM73" t="str">
        <f t="shared" si="60"/>
        <v/>
      </c>
      <c r="AN73" t="str">
        <f t="shared" si="61"/>
        <v/>
      </c>
      <c r="AO73" t="str">
        <f t="shared" si="62"/>
        <v/>
      </c>
      <c r="AP73" t="str">
        <f t="shared" si="63"/>
        <v/>
      </c>
      <c r="AQ73" t="str">
        <f t="shared" si="64"/>
        <v/>
      </c>
      <c r="AR73" t="str">
        <f t="shared" si="65"/>
        <v/>
      </c>
      <c r="AS73" t="str">
        <f t="shared" si="66"/>
        <v/>
      </c>
      <c r="AT73" t="str">
        <f t="shared" si="67"/>
        <v/>
      </c>
      <c r="AU73" t="str">
        <f t="shared" si="68"/>
        <v/>
      </c>
      <c r="AV73" t="str">
        <f t="shared" si="69"/>
        <v/>
      </c>
    </row>
    <row r="74" spans="1:48" ht="15.75" x14ac:dyDescent="0.25">
      <c r="A74" s="1" t="str">
        <f t="shared" si="35"/>
        <v>D</v>
      </c>
      <c r="B74" s="86"/>
      <c r="C74" s="82"/>
      <c r="D74" s="85"/>
      <c r="E74" s="40"/>
      <c r="F74" s="41" t="str">
        <f t="shared" si="36"/>
        <v>D</v>
      </c>
      <c r="G74" s="42"/>
      <c r="H74" s="71">
        <v>0</v>
      </c>
      <c r="I74" s="44"/>
      <c r="J74" s="45"/>
      <c r="K74" s="46"/>
      <c r="L74" s="47" t="str">
        <f t="shared" si="37"/>
        <v/>
      </c>
      <c r="M74" s="48" t="str">
        <f t="shared" si="38"/>
        <v/>
      </c>
      <c r="N74" s="49" t="str">
        <f t="shared" si="39"/>
        <v/>
      </c>
      <c r="O74" s="48" t="str">
        <f>IF($N$4:$N$101="","",RANK(N74,$N$4:N105,1))</f>
        <v/>
      </c>
      <c r="P74" s="49" t="str">
        <f t="shared" si="40"/>
        <v/>
      </c>
      <c r="Q74" s="48" t="str">
        <f t="shared" si="41"/>
        <v/>
      </c>
      <c r="R74" s="49" t="str">
        <f t="shared" si="42"/>
        <v/>
      </c>
      <c r="S74" s="47" t="str">
        <f t="shared" si="43"/>
        <v/>
      </c>
      <c r="W74" t="str">
        <f t="shared" si="44"/>
        <v/>
      </c>
      <c r="X74" t="str">
        <f t="shared" si="45"/>
        <v/>
      </c>
      <c r="Y74" t="str">
        <f t="shared" si="46"/>
        <v/>
      </c>
      <c r="Z74" t="str">
        <f t="shared" si="47"/>
        <v/>
      </c>
      <c r="AA74" t="str">
        <f t="shared" si="48"/>
        <v/>
      </c>
      <c r="AB74" t="str">
        <f t="shared" si="49"/>
        <v/>
      </c>
      <c r="AC74" t="str">
        <f t="shared" si="50"/>
        <v/>
      </c>
      <c r="AD74" t="str">
        <f t="shared" si="51"/>
        <v/>
      </c>
      <c r="AE74" t="str">
        <f t="shared" si="52"/>
        <v/>
      </c>
      <c r="AF74" t="str">
        <f t="shared" si="53"/>
        <v/>
      </c>
      <c r="AG74" t="str">
        <f t="shared" si="54"/>
        <v/>
      </c>
      <c r="AH74" t="str">
        <f t="shared" si="55"/>
        <v/>
      </c>
      <c r="AI74" t="str">
        <f t="shared" si="56"/>
        <v/>
      </c>
      <c r="AJ74" t="str">
        <f t="shared" si="57"/>
        <v/>
      </c>
      <c r="AK74" t="str">
        <f t="shared" si="58"/>
        <v/>
      </c>
      <c r="AL74" t="str">
        <f t="shared" si="59"/>
        <v/>
      </c>
      <c r="AM74" t="str">
        <f t="shared" si="60"/>
        <v/>
      </c>
      <c r="AN74" t="str">
        <f t="shared" si="61"/>
        <v/>
      </c>
      <c r="AO74" t="str">
        <f t="shared" si="62"/>
        <v/>
      </c>
      <c r="AP74" t="str">
        <f t="shared" si="63"/>
        <v/>
      </c>
      <c r="AQ74" t="str">
        <f t="shared" si="64"/>
        <v/>
      </c>
      <c r="AR74" t="str">
        <f t="shared" si="65"/>
        <v/>
      </c>
      <c r="AS74" t="str">
        <f t="shared" si="66"/>
        <v/>
      </c>
      <c r="AT74" t="str">
        <f t="shared" si="67"/>
        <v/>
      </c>
      <c r="AU74" t="str">
        <f t="shared" si="68"/>
        <v/>
      </c>
      <c r="AV74" t="str">
        <f t="shared" si="69"/>
        <v/>
      </c>
    </row>
    <row r="75" spans="1:48" ht="15.75" x14ac:dyDescent="0.25">
      <c r="A75" s="1" t="str">
        <f t="shared" si="35"/>
        <v>D</v>
      </c>
      <c r="B75" s="85"/>
      <c r="C75" s="82"/>
      <c r="D75" s="85"/>
      <c r="E75" s="40"/>
      <c r="F75" s="41" t="str">
        <f t="shared" si="36"/>
        <v>D</v>
      </c>
      <c r="G75" s="42"/>
      <c r="H75" s="71">
        <v>0</v>
      </c>
      <c r="I75" s="44"/>
      <c r="J75" s="45"/>
      <c r="K75" s="46"/>
      <c r="L75" s="47" t="str">
        <f t="shared" si="37"/>
        <v/>
      </c>
      <c r="M75" s="48" t="str">
        <f t="shared" si="38"/>
        <v/>
      </c>
      <c r="N75" s="49" t="str">
        <f t="shared" si="39"/>
        <v/>
      </c>
      <c r="O75" s="48" t="str">
        <f>IF($N$4:$N$101="","",RANK(N75,$N$4:N105,1))</f>
        <v/>
      </c>
      <c r="P75" s="49" t="str">
        <f t="shared" si="40"/>
        <v/>
      </c>
      <c r="Q75" s="48" t="str">
        <f t="shared" si="41"/>
        <v/>
      </c>
      <c r="R75" s="49" t="str">
        <f t="shared" si="42"/>
        <v/>
      </c>
      <c r="S75" s="47" t="str">
        <f t="shared" ref="S75:S100" si="70">IF($R$4:$R$100="","",(R75-$R$4))</f>
        <v/>
      </c>
      <c r="W75" t="str">
        <f t="shared" si="44"/>
        <v/>
      </c>
      <c r="X75" t="str">
        <f t="shared" si="45"/>
        <v/>
      </c>
      <c r="Y75" t="str">
        <f t="shared" si="46"/>
        <v/>
      </c>
      <c r="Z75" t="str">
        <f t="shared" si="47"/>
        <v/>
      </c>
      <c r="AA75" t="str">
        <f t="shared" si="48"/>
        <v/>
      </c>
      <c r="AB75" t="str">
        <f t="shared" si="49"/>
        <v/>
      </c>
      <c r="AC75" t="str">
        <f t="shared" si="50"/>
        <v/>
      </c>
      <c r="AD75" t="str">
        <f t="shared" si="51"/>
        <v/>
      </c>
      <c r="AE75" t="str">
        <f t="shared" si="52"/>
        <v/>
      </c>
      <c r="AF75" t="str">
        <f t="shared" si="53"/>
        <v/>
      </c>
      <c r="AG75" t="str">
        <f t="shared" si="54"/>
        <v/>
      </c>
      <c r="AH75" t="str">
        <f t="shared" si="55"/>
        <v/>
      </c>
      <c r="AI75" t="str">
        <f t="shared" si="56"/>
        <v/>
      </c>
      <c r="AJ75" t="str">
        <f t="shared" si="57"/>
        <v/>
      </c>
      <c r="AK75" t="str">
        <f t="shared" si="58"/>
        <v/>
      </c>
      <c r="AL75" t="str">
        <f t="shared" si="59"/>
        <v/>
      </c>
      <c r="AM75" t="str">
        <f t="shared" si="60"/>
        <v/>
      </c>
      <c r="AN75" t="str">
        <f t="shared" si="61"/>
        <v/>
      </c>
      <c r="AO75" t="str">
        <f t="shared" si="62"/>
        <v/>
      </c>
      <c r="AP75" t="str">
        <f t="shared" si="63"/>
        <v/>
      </c>
      <c r="AQ75" t="str">
        <f t="shared" si="64"/>
        <v/>
      </c>
      <c r="AR75" t="str">
        <f t="shared" si="65"/>
        <v/>
      </c>
      <c r="AS75" t="str">
        <f t="shared" si="66"/>
        <v/>
      </c>
      <c r="AT75" t="str">
        <f t="shared" si="67"/>
        <v/>
      </c>
      <c r="AU75" t="str">
        <f t="shared" si="68"/>
        <v/>
      </c>
      <c r="AV75" t="str">
        <f t="shared" si="69"/>
        <v/>
      </c>
    </row>
    <row r="76" spans="1:48" ht="15.75" x14ac:dyDescent="0.25">
      <c r="A76" s="1" t="str">
        <f t="shared" si="35"/>
        <v>D</v>
      </c>
      <c r="B76" s="86"/>
      <c r="C76" s="87"/>
      <c r="D76" s="86"/>
      <c r="E76" s="54"/>
      <c r="F76" s="41" t="str">
        <f t="shared" si="36"/>
        <v>D</v>
      </c>
      <c r="G76" s="42"/>
      <c r="H76" s="71">
        <v>0</v>
      </c>
      <c r="I76" s="44"/>
      <c r="J76" s="45"/>
      <c r="K76" s="46"/>
      <c r="L76" s="47" t="str">
        <f t="shared" si="37"/>
        <v/>
      </c>
      <c r="M76" s="48" t="str">
        <f t="shared" si="38"/>
        <v/>
      </c>
      <c r="N76" s="49" t="str">
        <f t="shared" si="39"/>
        <v/>
      </c>
      <c r="O76" s="48" t="str">
        <f>IF($N$4:$N$101="","",RANK(N76,$N$4:N105,1))</f>
        <v/>
      </c>
      <c r="P76" s="49" t="str">
        <f t="shared" si="40"/>
        <v/>
      </c>
      <c r="Q76" s="48" t="str">
        <f t="shared" si="41"/>
        <v/>
      </c>
      <c r="R76" s="49" t="str">
        <f t="shared" si="42"/>
        <v/>
      </c>
      <c r="S76" s="47" t="str">
        <f t="shared" si="70"/>
        <v/>
      </c>
      <c r="W76" t="str">
        <f t="shared" si="44"/>
        <v/>
      </c>
      <c r="X76" t="str">
        <f t="shared" si="45"/>
        <v/>
      </c>
      <c r="Y76" t="str">
        <f t="shared" si="46"/>
        <v/>
      </c>
      <c r="Z76" t="str">
        <f t="shared" si="47"/>
        <v/>
      </c>
      <c r="AA76" t="str">
        <f t="shared" si="48"/>
        <v/>
      </c>
      <c r="AB76" t="str">
        <f t="shared" si="49"/>
        <v/>
      </c>
      <c r="AC76" t="str">
        <f t="shared" si="50"/>
        <v/>
      </c>
      <c r="AD76" t="str">
        <f t="shared" si="51"/>
        <v/>
      </c>
      <c r="AE76" t="str">
        <f t="shared" si="52"/>
        <v/>
      </c>
      <c r="AF76" t="str">
        <f t="shared" si="53"/>
        <v/>
      </c>
      <c r="AG76" t="str">
        <f t="shared" si="54"/>
        <v/>
      </c>
      <c r="AH76" t="str">
        <f t="shared" si="55"/>
        <v/>
      </c>
      <c r="AI76" t="str">
        <f t="shared" si="56"/>
        <v/>
      </c>
      <c r="AJ76" t="str">
        <f t="shared" si="57"/>
        <v/>
      </c>
      <c r="AK76" t="str">
        <f t="shared" si="58"/>
        <v/>
      </c>
      <c r="AL76" t="str">
        <f t="shared" si="59"/>
        <v/>
      </c>
      <c r="AM76" t="str">
        <f t="shared" si="60"/>
        <v/>
      </c>
      <c r="AN76" t="str">
        <f t="shared" si="61"/>
        <v/>
      </c>
      <c r="AO76" t="str">
        <f t="shared" si="62"/>
        <v/>
      </c>
      <c r="AP76" t="str">
        <f t="shared" si="63"/>
        <v/>
      </c>
      <c r="AQ76" t="str">
        <f t="shared" si="64"/>
        <v/>
      </c>
      <c r="AR76" t="str">
        <f t="shared" si="65"/>
        <v/>
      </c>
      <c r="AS76" t="str">
        <f t="shared" si="66"/>
        <v/>
      </c>
      <c r="AT76" t="str">
        <f t="shared" si="67"/>
        <v/>
      </c>
      <c r="AU76" t="str">
        <f t="shared" si="68"/>
        <v/>
      </c>
      <c r="AV76" t="str">
        <f t="shared" si="69"/>
        <v/>
      </c>
    </row>
    <row r="77" spans="1:48" ht="15.75" x14ac:dyDescent="0.25">
      <c r="A77" s="1" t="str">
        <f t="shared" si="35"/>
        <v>D</v>
      </c>
      <c r="B77" s="86"/>
      <c r="C77" s="87"/>
      <c r="D77" s="86"/>
      <c r="E77" s="40"/>
      <c r="F77" s="41" t="str">
        <f t="shared" si="36"/>
        <v>D</v>
      </c>
      <c r="G77" s="42"/>
      <c r="H77" s="71">
        <v>0</v>
      </c>
      <c r="I77" s="44"/>
      <c r="J77" s="45"/>
      <c r="K77" s="46"/>
      <c r="L77" s="47" t="str">
        <f t="shared" si="37"/>
        <v/>
      </c>
      <c r="M77" s="48" t="str">
        <f t="shared" si="38"/>
        <v/>
      </c>
      <c r="N77" s="49" t="str">
        <f t="shared" si="39"/>
        <v/>
      </c>
      <c r="O77" s="48" t="str">
        <f>IF($N$4:$N$101="","",RANK(N77,$N$4:N105,1))</f>
        <v/>
      </c>
      <c r="P77" s="49" t="str">
        <f t="shared" si="40"/>
        <v/>
      </c>
      <c r="Q77" s="48" t="str">
        <f t="shared" si="41"/>
        <v/>
      </c>
      <c r="R77" s="49" t="str">
        <f t="shared" si="42"/>
        <v/>
      </c>
      <c r="S77" s="47" t="str">
        <f t="shared" si="70"/>
        <v/>
      </c>
      <c r="W77" t="str">
        <f t="shared" si="44"/>
        <v/>
      </c>
      <c r="X77" t="str">
        <f t="shared" si="45"/>
        <v/>
      </c>
      <c r="Y77" t="str">
        <f t="shared" si="46"/>
        <v/>
      </c>
      <c r="Z77" t="str">
        <f t="shared" si="47"/>
        <v/>
      </c>
      <c r="AA77" t="str">
        <f t="shared" si="48"/>
        <v/>
      </c>
      <c r="AB77" t="str">
        <f t="shared" si="49"/>
        <v/>
      </c>
      <c r="AC77" t="str">
        <f t="shared" si="50"/>
        <v/>
      </c>
      <c r="AD77" t="str">
        <f t="shared" si="51"/>
        <v/>
      </c>
      <c r="AE77" t="str">
        <f t="shared" si="52"/>
        <v/>
      </c>
      <c r="AF77" t="str">
        <f t="shared" si="53"/>
        <v/>
      </c>
      <c r="AG77" t="str">
        <f t="shared" si="54"/>
        <v/>
      </c>
      <c r="AH77" t="str">
        <f t="shared" si="55"/>
        <v/>
      </c>
      <c r="AI77" t="str">
        <f t="shared" si="56"/>
        <v/>
      </c>
      <c r="AJ77" t="str">
        <f t="shared" si="57"/>
        <v/>
      </c>
      <c r="AK77" t="str">
        <f t="shared" si="58"/>
        <v/>
      </c>
      <c r="AL77" t="str">
        <f t="shared" si="59"/>
        <v/>
      </c>
      <c r="AM77" t="str">
        <f t="shared" si="60"/>
        <v/>
      </c>
      <c r="AN77" t="str">
        <f t="shared" si="61"/>
        <v/>
      </c>
      <c r="AO77" t="str">
        <f t="shared" si="62"/>
        <v/>
      </c>
      <c r="AP77" t="str">
        <f t="shared" si="63"/>
        <v/>
      </c>
      <c r="AQ77" t="str">
        <f t="shared" si="64"/>
        <v/>
      </c>
      <c r="AR77" t="str">
        <f t="shared" si="65"/>
        <v/>
      </c>
      <c r="AS77" t="str">
        <f t="shared" si="66"/>
        <v/>
      </c>
      <c r="AT77" t="str">
        <f t="shared" si="67"/>
        <v/>
      </c>
      <c r="AU77" t="str">
        <f t="shared" si="68"/>
        <v/>
      </c>
      <c r="AV77" t="str">
        <f t="shared" si="69"/>
        <v/>
      </c>
    </row>
    <row r="78" spans="1:48" ht="15.75" x14ac:dyDescent="0.25">
      <c r="A78" s="1" t="str">
        <f t="shared" si="35"/>
        <v>D</v>
      </c>
      <c r="B78" s="86"/>
      <c r="C78" s="87"/>
      <c r="D78" s="86"/>
      <c r="E78" s="40"/>
      <c r="F78" s="41" t="str">
        <f t="shared" si="36"/>
        <v>D</v>
      </c>
      <c r="G78" s="42"/>
      <c r="H78" s="71">
        <v>0</v>
      </c>
      <c r="I78" s="44"/>
      <c r="J78" s="45"/>
      <c r="K78" s="46"/>
      <c r="L78" s="47" t="str">
        <f t="shared" si="37"/>
        <v/>
      </c>
      <c r="M78" s="48" t="str">
        <f t="shared" si="38"/>
        <v/>
      </c>
      <c r="N78" s="49" t="str">
        <f t="shared" si="39"/>
        <v/>
      </c>
      <c r="O78" s="48" t="str">
        <f>IF($N$4:$N$101="","",RANK(N78,$N$4:N105,1))</f>
        <v/>
      </c>
      <c r="P78" s="49" t="str">
        <f t="shared" si="40"/>
        <v/>
      </c>
      <c r="Q78" s="48" t="str">
        <f t="shared" si="41"/>
        <v/>
      </c>
      <c r="R78" s="49" t="str">
        <f t="shared" si="42"/>
        <v/>
      </c>
      <c r="S78" s="47" t="str">
        <f t="shared" si="70"/>
        <v/>
      </c>
      <c r="W78" t="str">
        <f t="shared" si="44"/>
        <v/>
      </c>
      <c r="X78" t="str">
        <f t="shared" si="45"/>
        <v/>
      </c>
      <c r="Y78" t="str">
        <f t="shared" si="46"/>
        <v/>
      </c>
      <c r="Z78" t="str">
        <f t="shared" si="47"/>
        <v/>
      </c>
      <c r="AA78" t="str">
        <f t="shared" si="48"/>
        <v/>
      </c>
      <c r="AB78" t="str">
        <f t="shared" si="49"/>
        <v/>
      </c>
      <c r="AC78" t="str">
        <f t="shared" si="50"/>
        <v/>
      </c>
      <c r="AD78" t="str">
        <f t="shared" si="51"/>
        <v/>
      </c>
      <c r="AE78" t="str">
        <f t="shared" si="52"/>
        <v/>
      </c>
      <c r="AF78" t="str">
        <f t="shared" si="53"/>
        <v/>
      </c>
      <c r="AG78" t="str">
        <f t="shared" si="54"/>
        <v/>
      </c>
      <c r="AH78" t="str">
        <f t="shared" si="55"/>
        <v/>
      </c>
      <c r="AI78" t="str">
        <f t="shared" si="56"/>
        <v/>
      </c>
      <c r="AJ78" t="str">
        <f t="shared" si="57"/>
        <v/>
      </c>
      <c r="AK78" t="str">
        <f t="shared" si="58"/>
        <v/>
      </c>
      <c r="AL78" t="str">
        <f t="shared" si="59"/>
        <v/>
      </c>
      <c r="AM78" t="str">
        <f t="shared" si="60"/>
        <v/>
      </c>
      <c r="AN78" t="str">
        <f t="shared" si="61"/>
        <v/>
      </c>
      <c r="AO78" t="str">
        <f t="shared" si="62"/>
        <v/>
      </c>
      <c r="AP78" t="str">
        <f t="shared" si="63"/>
        <v/>
      </c>
      <c r="AQ78" t="str">
        <f t="shared" si="64"/>
        <v/>
      </c>
      <c r="AR78" t="str">
        <f t="shared" si="65"/>
        <v/>
      </c>
      <c r="AS78" t="str">
        <f t="shared" si="66"/>
        <v/>
      </c>
      <c r="AT78" t="str">
        <f t="shared" si="67"/>
        <v/>
      </c>
      <c r="AU78" t="str">
        <f t="shared" si="68"/>
        <v/>
      </c>
      <c r="AV78" t="str">
        <f t="shared" si="69"/>
        <v/>
      </c>
    </row>
    <row r="79" spans="1:48" ht="15.75" x14ac:dyDescent="0.25">
      <c r="A79" s="1" t="str">
        <f t="shared" si="35"/>
        <v>D</v>
      </c>
      <c r="B79" s="86"/>
      <c r="C79" s="87"/>
      <c r="D79" s="86"/>
      <c r="E79" s="40"/>
      <c r="F79" s="41" t="str">
        <f t="shared" si="36"/>
        <v>D</v>
      </c>
      <c r="G79" s="42"/>
      <c r="H79" s="71">
        <v>0</v>
      </c>
      <c r="I79" s="44"/>
      <c r="J79" s="45"/>
      <c r="K79" s="46"/>
      <c r="L79" s="47" t="str">
        <f t="shared" si="37"/>
        <v/>
      </c>
      <c r="M79" s="48" t="str">
        <f t="shared" si="38"/>
        <v/>
      </c>
      <c r="N79" s="49" t="str">
        <f t="shared" si="39"/>
        <v/>
      </c>
      <c r="O79" s="48" t="str">
        <f>IF($N$4:$N$101="","",RANK(N79,$N$4:N105,1))</f>
        <v/>
      </c>
      <c r="P79" s="49" t="str">
        <f t="shared" si="40"/>
        <v/>
      </c>
      <c r="Q79" s="48" t="str">
        <f t="shared" si="41"/>
        <v/>
      </c>
      <c r="R79" s="49" t="str">
        <f t="shared" si="42"/>
        <v/>
      </c>
      <c r="S79" s="47" t="str">
        <f t="shared" si="70"/>
        <v/>
      </c>
      <c r="W79" t="str">
        <f t="shared" si="44"/>
        <v/>
      </c>
      <c r="X79" t="str">
        <f t="shared" si="45"/>
        <v/>
      </c>
      <c r="Y79" t="str">
        <f t="shared" si="46"/>
        <v/>
      </c>
      <c r="Z79" t="str">
        <f t="shared" si="47"/>
        <v/>
      </c>
      <c r="AA79" t="str">
        <f t="shared" si="48"/>
        <v/>
      </c>
      <c r="AB79" t="str">
        <f t="shared" si="49"/>
        <v/>
      </c>
      <c r="AC79" t="str">
        <f t="shared" si="50"/>
        <v/>
      </c>
      <c r="AD79" t="str">
        <f t="shared" si="51"/>
        <v/>
      </c>
      <c r="AE79" t="str">
        <f t="shared" si="52"/>
        <v/>
      </c>
      <c r="AF79" t="str">
        <f t="shared" si="53"/>
        <v/>
      </c>
      <c r="AG79" t="str">
        <f t="shared" si="54"/>
        <v/>
      </c>
      <c r="AH79" t="str">
        <f t="shared" si="55"/>
        <v/>
      </c>
      <c r="AI79" t="str">
        <f t="shared" si="56"/>
        <v/>
      </c>
      <c r="AJ79" t="str">
        <f t="shared" si="57"/>
        <v/>
      </c>
      <c r="AK79" t="str">
        <f t="shared" si="58"/>
        <v/>
      </c>
      <c r="AL79" t="str">
        <f t="shared" si="59"/>
        <v/>
      </c>
      <c r="AM79" t="str">
        <f t="shared" si="60"/>
        <v/>
      </c>
      <c r="AN79" t="str">
        <f t="shared" si="61"/>
        <v/>
      </c>
      <c r="AO79" t="str">
        <f t="shared" si="62"/>
        <v/>
      </c>
      <c r="AP79" t="str">
        <f t="shared" si="63"/>
        <v/>
      </c>
      <c r="AQ79" t="str">
        <f t="shared" si="64"/>
        <v/>
      </c>
      <c r="AR79" t="str">
        <f t="shared" si="65"/>
        <v/>
      </c>
      <c r="AS79" t="str">
        <f t="shared" si="66"/>
        <v/>
      </c>
      <c r="AT79" t="str">
        <f t="shared" si="67"/>
        <v/>
      </c>
      <c r="AU79" t="str">
        <f t="shared" si="68"/>
        <v/>
      </c>
      <c r="AV79" t="str">
        <f t="shared" si="69"/>
        <v/>
      </c>
    </row>
    <row r="80" spans="1:48" ht="15.75" x14ac:dyDescent="0.25">
      <c r="A80" s="1" t="str">
        <f t="shared" si="35"/>
        <v>D</v>
      </c>
      <c r="B80" s="86"/>
      <c r="C80" s="87"/>
      <c r="D80" s="86"/>
      <c r="E80" s="40"/>
      <c r="F80" s="41" t="str">
        <f t="shared" si="36"/>
        <v>D</v>
      </c>
      <c r="G80" s="42"/>
      <c r="H80" s="71">
        <v>0</v>
      </c>
      <c r="I80" s="44"/>
      <c r="J80" s="45"/>
      <c r="K80" s="46"/>
      <c r="L80" s="47" t="str">
        <f t="shared" si="37"/>
        <v/>
      </c>
      <c r="M80" s="48" t="str">
        <f t="shared" si="38"/>
        <v/>
      </c>
      <c r="N80" s="49" t="str">
        <f t="shared" si="39"/>
        <v/>
      </c>
      <c r="O80" s="48" t="str">
        <f>IF($N$4:$N$101="","",RANK(N80,$N$4:N105,1))</f>
        <v/>
      </c>
      <c r="P80" s="49" t="str">
        <f t="shared" si="40"/>
        <v/>
      </c>
      <c r="Q80" s="48" t="str">
        <f t="shared" si="41"/>
        <v/>
      </c>
      <c r="R80" s="49" t="str">
        <f t="shared" si="42"/>
        <v/>
      </c>
      <c r="S80" s="47" t="str">
        <f t="shared" si="70"/>
        <v/>
      </c>
      <c r="W80" t="str">
        <f t="shared" si="44"/>
        <v/>
      </c>
      <c r="X80" t="str">
        <f t="shared" si="45"/>
        <v/>
      </c>
      <c r="Y80" t="str">
        <f t="shared" si="46"/>
        <v/>
      </c>
      <c r="Z80" t="str">
        <f t="shared" si="47"/>
        <v/>
      </c>
      <c r="AA80" t="str">
        <f t="shared" si="48"/>
        <v/>
      </c>
      <c r="AB80" t="str">
        <f t="shared" si="49"/>
        <v/>
      </c>
      <c r="AC80" t="str">
        <f t="shared" si="50"/>
        <v/>
      </c>
      <c r="AD80" t="str">
        <f t="shared" si="51"/>
        <v/>
      </c>
      <c r="AE80" t="str">
        <f t="shared" si="52"/>
        <v/>
      </c>
      <c r="AF80" t="str">
        <f t="shared" si="53"/>
        <v/>
      </c>
      <c r="AG80" t="str">
        <f t="shared" si="54"/>
        <v/>
      </c>
      <c r="AH80" t="str">
        <f t="shared" si="55"/>
        <v/>
      </c>
      <c r="AI80" t="str">
        <f t="shared" si="56"/>
        <v/>
      </c>
      <c r="AJ80" t="str">
        <f t="shared" si="57"/>
        <v/>
      </c>
      <c r="AK80" t="str">
        <f t="shared" si="58"/>
        <v/>
      </c>
      <c r="AL80" t="str">
        <f t="shared" si="59"/>
        <v/>
      </c>
      <c r="AM80" t="str">
        <f t="shared" si="60"/>
        <v/>
      </c>
      <c r="AN80" t="str">
        <f t="shared" si="61"/>
        <v/>
      </c>
      <c r="AO80" t="str">
        <f t="shared" si="62"/>
        <v/>
      </c>
      <c r="AP80" t="str">
        <f t="shared" si="63"/>
        <v/>
      </c>
      <c r="AQ80" t="str">
        <f t="shared" si="64"/>
        <v/>
      </c>
      <c r="AR80" t="str">
        <f t="shared" si="65"/>
        <v/>
      </c>
      <c r="AS80" t="str">
        <f t="shared" si="66"/>
        <v/>
      </c>
      <c r="AT80" t="str">
        <f t="shared" si="67"/>
        <v/>
      </c>
      <c r="AU80" t="str">
        <f t="shared" si="68"/>
        <v/>
      </c>
      <c r="AV80" t="str">
        <f t="shared" si="69"/>
        <v/>
      </c>
    </row>
    <row r="81" spans="1:48" ht="15.75" x14ac:dyDescent="0.25">
      <c r="A81" s="1" t="str">
        <f t="shared" si="35"/>
        <v>D</v>
      </c>
      <c r="B81" s="86"/>
      <c r="C81" s="87"/>
      <c r="D81" s="86"/>
      <c r="E81" s="40"/>
      <c r="F81" s="41" t="str">
        <f t="shared" si="36"/>
        <v>D</v>
      </c>
      <c r="G81" s="42"/>
      <c r="H81" s="71">
        <v>0</v>
      </c>
      <c r="I81" s="44"/>
      <c r="J81" s="45"/>
      <c r="K81" s="46"/>
      <c r="L81" s="47" t="str">
        <f t="shared" si="37"/>
        <v/>
      </c>
      <c r="M81" s="48" t="str">
        <f t="shared" si="38"/>
        <v/>
      </c>
      <c r="N81" s="49" t="str">
        <f t="shared" si="39"/>
        <v/>
      </c>
      <c r="O81" s="48" t="str">
        <f>IF($N$4:$N$101="","",RANK(N81,$N$4:N105,1))</f>
        <v/>
      </c>
      <c r="P81" s="49" t="str">
        <f t="shared" si="40"/>
        <v/>
      </c>
      <c r="Q81" s="48" t="str">
        <f t="shared" si="41"/>
        <v/>
      </c>
      <c r="R81" s="49" t="str">
        <f t="shared" si="42"/>
        <v/>
      </c>
      <c r="S81" s="47" t="str">
        <f t="shared" si="70"/>
        <v/>
      </c>
      <c r="W81" t="str">
        <f t="shared" si="44"/>
        <v/>
      </c>
      <c r="X81" t="str">
        <f t="shared" si="45"/>
        <v/>
      </c>
      <c r="Y81" t="str">
        <f t="shared" si="46"/>
        <v/>
      </c>
      <c r="Z81" t="str">
        <f t="shared" si="47"/>
        <v/>
      </c>
      <c r="AA81" t="str">
        <f t="shared" si="48"/>
        <v/>
      </c>
      <c r="AB81" t="str">
        <f t="shared" si="49"/>
        <v/>
      </c>
      <c r="AC81" t="str">
        <f t="shared" si="50"/>
        <v/>
      </c>
      <c r="AD81" t="str">
        <f t="shared" si="51"/>
        <v/>
      </c>
      <c r="AE81" t="str">
        <f t="shared" si="52"/>
        <v/>
      </c>
      <c r="AF81" t="str">
        <f t="shared" si="53"/>
        <v/>
      </c>
      <c r="AG81" t="str">
        <f t="shared" si="54"/>
        <v/>
      </c>
      <c r="AH81" t="str">
        <f t="shared" si="55"/>
        <v/>
      </c>
      <c r="AI81" t="str">
        <f t="shared" si="56"/>
        <v/>
      </c>
      <c r="AJ81" t="str">
        <f t="shared" si="57"/>
        <v/>
      </c>
      <c r="AK81" t="str">
        <f t="shared" si="58"/>
        <v/>
      </c>
      <c r="AL81" t="str">
        <f t="shared" si="59"/>
        <v/>
      </c>
      <c r="AM81" t="str">
        <f t="shared" si="60"/>
        <v/>
      </c>
      <c r="AN81" t="str">
        <f t="shared" si="61"/>
        <v/>
      </c>
      <c r="AO81" t="str">
        <f t="shared" si="62"/>
        <v/>
      </c>
      <c r="AP81" t="str">
        <f t="shared" si="63"/>
        <v/>
      </c>
      <c r="AQ81" t="str">
        <f t="shared" si="64"/>
        <v/>
      </c>
      <c r="AR81" t="str">
        <f t="shared" si="65"/>
        <v/>
      </c>
      <c r="AS81" t="str">
        <f t="shared" si="66"/>
        <v/>
      </c>
      <c r="AT81" t="str">
        <f t="shared" si="67"/>
        <v/>
      </c>
      <c r="AU81" t="str">
        <f t="shared" si="68"/>
        <v/>
      </c>
      <c r="AV81" t="str">
        <f t="shared" si="69"/>
        <v/>
      </c>
    </row>
    <row r="82" spans="1:48" ht="15.75" x14ac:dyDescent="0.25">
      <c r="A82" s="1" t="str">
        <f t="shared" si="35"/>
        <v>D</v>
      </c>
      <c r="B82" s="86"/>
      <c r="C82" s="87"/>
      <c r="D82" s="86"/>
      <c r="E82" s="40"/>
      <c r="F82" s="41" t="str">
        <f t="shared" si="36"/>
        <v>D</v>
      </c>
      <c r="G82" s="42"/>
      <c r="H82" s="71">
        <v>0</v>
      </c>
      <c r="I82" s="44"/>
      <c r="J82" s="45"/>
      <c r="K82" s="46"/>
      <c r="L82" s="47" t="str">
        <f t="shared" si="37"/>
        <v/>
      </c>
      <c r="M82" s="48" t="str">
        <f t="shared" si="38"/>
        <v/>
      </c>
      <c r="N82" s="49" t="str">
        <f t="shared" si="39"/>
        <v/>
      </c>
      <c r="O82" s="48" t="str">
        <f>IF($N$4:$N$101="","",RANK(N82,$N$4:N105,1))</f>
        <v/>
      </c>
      <c r="P82" s="49" t="str">
        <f t="shared" si="40"/>
        <v/>
      </c>
      <c r="Q82" s="48" t="str">
        <f t="shared" si="41"/>
        <v/>
      </c>
      <c r="R82" s="49" t="str">
        <f t="shared" si="42"/>
        <v/>
      </c>
      <c r="S82" s="47" t="str">
        <f t="shared" si="70"/>
        <v/>
      </c>
      <c r="W82" t="str">
        <f t="shared" si="44"/>
        <v/>
      </c>
      <c r="X82" t="str">
        <f t="shared" si="45"/>
        <v/>
      </c>
      <c r="Y82" t="str">
        <f t="shared" si="46"/>
        <v/>
      </c>
      <c r="Z82" t="str">
        <f t="shared" si="47"/>
        <v/>
      </c>
      <c r="AA82" t="str">
        <f t="shared" si="48"/>
        <v/>
      </c>
      <c r="AB82" t="str">
        <f t="shared" si="49"/>
        <v/>
      </c>
      <c r="AC82" t="str">
        <f t="shared" si="50"/>
        <v/>
      </c>
      <c r="AD82" t="str">
        <f t="shared" si="51"/>
        <v/>
      </c>
      <c r="AE82" t="str">
        <f t="shared" si="52"/>
        <v/>
      </c>
      <c r="AF82" t="str">
        <f t="shared" si="53"/>
        <v/>
      </c>
      <c r="AG82" t="str">
        <f t="shared" si="54"/>
        <v/>
      </c>
      <c r="AH82" t="str">
        <f t="shared" si="55"/>
        <v/>
      </c>
      <c r="AI82" t="str">
        <f t="shared" si="56"/>
        <v/>
      </c>
      <c r="AJ82" t="str">
        <f t="shared" si="57"/>
        <v/>
      </c>
      <c r="AK82" t="str">
        <f t="shared" si="58"/>
        <v/>
      </c>
      <c r="AL82" t="str">
        <f t="shared" si="59"/>
        <v/>
      </c>
      <c r="AM82" t="str">
        <f t="shared" si="60"/>
        <v/>
      </c>
      <c r="AN82" t="str">
        <f t="shared" si="61"/>
        <v/>
      </c>
      <c r="AO82" t="str">
        <f t="shared" si="62"/>
        <v/>
      </c>
      <c r="AP82" t="str">
        <f t="shared" si="63"/>
        <v/>
      </c>
      <c r="AQ82" t="str">
        <f t="shared" si="64"/>
        <v/>
      </c>
      <c r="AR82" t="str">
        <f t="shared" si="65"/>
        <v/>
      </c>
      <c r="AS82" t="str">
        <f t="shared" si="66"/>
        <v/>
      </c>
      <c r="AT82" t="str">
        <f t="shared" si="67"/>
        <v/>
      </c>
      <c r="AU82" t="str">
        <f t="shared" si="68"/>
        <v/>
      </c>
      <c r="AV82" t="str">
        <f t="shared" si="69"/>
        <v/>
      </c>
    </row>
    <row r="83" spans="1:48" ht="15.75" x14ac:dyDescent="0.25">
      <c r="A83" s="1" t="str">
        <f t="shared" si="35"/>
        <v>D</v>
      </c>
      <c r="B83" s="86"/>
      <c r="C83" s="87"/>
      <c r="D83" s="86"/>
      <c r="E83" s="40"/>
      <c r="F83" s="41" t="str">
        <f t="shared" si="36"/>
        <v>D</v>
      </c>
      <c r="G83" s="42"/>
      <c r="H83" s="71">
        <v>0</v>
      </c>
      <c r="I83" s="44"/>
      <c r="J83" s="45"/>
      <c r="K83" s="46"/>
      <c r="L83" s="47" t="str">
        <f t="shared" si="37"/>
        <v/>
      </c>
      <c r="M83" s="48" t="str">
        <f t="shared" si="38"/>
        <v/>
      </c>
      <c r="N83" s="49" t="str">
        <f t="shared" si="39"/>
        <v/>
      </c>
      <c r="O83" s="48" t="str">
        <f>IF($N$4:$N$101="","",RANK(N83,$N$4:N105,1))</f>
        <v/>
      </c>
      <c r="P83" s="49" t="str">
        <f t="shared" si="40"/>
        <v/>
      </c>
      <c r="Q83" s="48" t="str">
        <f t="shared" si="41"/>
        <v/>
      </c>
      <c r="R83" s="49" t="str">
        <f t="shared" si="42"/>
        <v/>
      </c>
      <c r="S83" s="47" t="str">
        <f t="shared" si="70"/>
        <v/>
      </c>
      <c r="W83" t="str">
        <f t="shared" si="44"/>
        <v/>
      </c>
      <c r="X83" t="str">
        <f t="shared" si="45"/>
        <v/>
      </c>
      <c r="Y83" t="str">
        <f t="shared" si="46"/>
        <v/>
      </c>
      <c r="Z83" t="str">
        <f t="shared" si="47"/>
        <v/>
      </c>
      <c r="AA83" t="str">
        <f t="shared" si="48"/>
        <v/>
      </c>
      <c r="AB83" t="str">
        <f t="shared" si="49"/>
        <v/>
      </c>
      <c r="AC83" t="str">
        <f t="shared" si="50"/>
        <v/>
      </c>
      <c r="AD83" t="str">
        <f t="shared" si="51"/>
        <v/>
      </c>
      <c r="AE83" t="str">
        <f t="shared" si="52"/>
        <v/>
      </c>
      <c r="AF83" t="str">
        <f t="shared" si="53"/>
        <v/>
      </c>
      <c r="AG83" t="str">
        <f t="shared" si="54"/>
        <v/>
      </c>
      <c r="AH83" t="str">
        <f t="shared" si="55"/>
        <v/>
      </c>
      <c r="AI83" t="str">
        <f t="shared" si="56"/>
        <v/>
      </c>
      <c r="AJ83" t="str">
        <f t="shared" si="57"/>
        <v/>
      </c>
      <c r="AK83" t="str">
        <f t="shared" si="58"/>
        <v/>
      </c>
      <c r="AL83" t="str">
        <f t="shared" si="59"/>
        <v/>
      </c>
      <c r="AM83" t="str">
        <f t="shared" si="60"/>
        <v/>
      </c>
      <c r="AN83" t="str">
        <f t="shared" si="61"/>
        <v/>
      </c>
      <c r="AO83" t="str">
        <f t="shared" si="62"/>
        <v/>
      </c>
      <c r="AP83" t="str">
        <f t="shared" si="63"/>
        <v/>
      </c>
      <c r="AQ83" t="str">
        <f t="shared" si="64"/>
        <v/>
      </c>
      <c r="AR83" t="str">
        <f t="shared" si="65"/>
        <v/>
      </c>
      <c r="AS83" t="str">
        <f t="shared" si="66"/>
        <v/>
      </c>
      <c r="AT83" t="str">
        <f t="shared" si="67"/>
        <v/>
      </c>
      <c r="AU83" t="str">
        <f t="shared" si="68"/>
        <v/>
      </c>
      <c r="AV83" t="str">
        <f t="shared" si="69"/>
        <v/>
      </c>
    </row>
    <row r="84" spans="1:48" ht="15.75" x14ac:dyDescent="0.25">
      <c r="A84" s="1" t="str">
        <f t="shared" si="35"/>
        <v>D</v>
      </c>
      <c r="B84" s="86"/>
      <c r="C84" s="87"/>
      <c r="D84" s="86"/>
      <c r="E84" s="40"/>
      <c r="F84" s="41" t="str">
        <f t="shared" si="36"/>
        <v>D</v>
      </c>
      <c r="G84" s="42"/>
      <c r="H84" s="71">
        <v>0</v>
      </c>
      <c r="I84" s="44"/>
      <c r="J84" s="45"/>
      <c r="K84" s="46"/>
      <c r="L84" s="47" t="str">
        <f t="shared" si="37"/>
        <v/>
      </c>
      <c r="M84" s="48" t="str">
        <f t="shared" si="38"/>
        <v/>
      </c>
      <c r="N84" s="49" t="str">
        <f t="shared" si="39"/>
        <v/>
      </c>
      <c r="O84" s="48" t="str">
        <f>IF($N$4:$N$101="","",RANK(N84,$N$4:N105,1))</f>
        <v/>
      </c>
      <c r="P84" s="49" t="str">
        <f t="shared" si="40"/>
        <v/>
      </c>
      <c r="Q84" s="48" t="str">
        <f t="shared" si="41"/>
        <v/>
      </c>
      <c r="R84" s="49" t="str">
        <f t="shared" si="42"/>
        <v/>
      </c>
      <c r="S84" s="47" t="str">
        <f t="shared" si="70"/>
        <v/>
      </c>
      <c r="W84" t="str">
        <f t="shared" si="44"/>
        <v/>
      </c>
      <c r="X84" t="str">
        <f t="shared" si="45"/>
        <v/>
      </c>
      <c r="Y84" t="str">
        <f t="shared" si="46"/>
        <v/>
      </c>
      <c r="Z84" t="str">
        <f t="shared" si="47"/>
        <v/>
      </c>
      <c r="AA84" t="str">
        <f t="shared" si="48"/>
        <v/>
      </c>
      <c r="AB84" t="str">
        <f t="shared" si="49"/>
        <v/>
      </c>
      <c r="AC84" t="str">
        <f t="shared" si="50"/>
        <v/>
      </c>
      <c r="AD84" t="str">
        <f t="shared" si="51"/>
        <v/>
      </c>
      <c r="AE84" t="str">
        <f t="shared" si="52"/>
        <v/>
      </c>
      <c r="AF84" t="str">
        <f t="shared" si="53"/>
        <v/>
      </c>
      <c r="AG84" t="str">
        <f t="shared" si="54"/>
        <v/>
      </c>
      <c r="AH84" t="str">
        <f t="shared" si="55"/>
        <v/>
      </c>
      <c r="AI84" t="str">
        <f t="shared" si="56"/>
        <v/>
      </c>
      <c r="AJ84" t="str">
        <f t="shared" si="57"/>
        <v/>
      </c>
      <c r="AK84" t="str">
        <f t="shared" si="58"/>
        <v/>
      </c>
      <c r="AL84" t="str">
        <f t="shared" si="59"/>
        <v/>
      </c>
      <c r="AM84" t="str">
        <f t="shared" si="60"/>
        <v/>
      </c>
      <c r="AN84" t="str">
        <f t="shared" si="61"/>
        <v/>
      </c>
      <c r="AO84" t="str">
        <f t="shared" si="62"/>
        <v/>
      </c>
      <c r="AP84" t="str">
        <f t="shared" si="63"/>
        <v/>
      </c>
      <c r="AQ84" t="str">
        <f t="shared" si="64"/>
        <v/>
      </c>
      <c r="AR84" t="str">
        <f t="shared" si="65"/>
        <v/>
      </c>
      <c r="AS84" t="str">
        <f t="shared" si="66"/>
        <v/>
      </c>
      <c r="AT84" t="str">
        <f t="shared" si="67"/>
        <v/>
      </c>
      <c r="AU84" t="str">
        <f t="shared" si="68"/>
        <v/>
      </c>
      <c r="AV84" t="str">
        <f t="shared" si="69"/>
        <v/>
      </c>
    </row>
    <row r="85" spans="1:48" ht="15.75" x14ac:dyDescent="0.25">
      <c r="A85" s="1" t="str">
        <f t="shared" si="35"/>
        <v>D</v>
      </c>
      <c r="B85" s="86"/>
      <c r="C85" s="87"/>
      <c r="D85" s="86"/>
      <c r="E85" s="40"/>
      <c r="F85" s="41" t="str">
        <f t="shared" si="36"/>
        <v>D</v>
      </c>
      <c r="G85" s="42"/>
      <c r="H85" s="71">
        <v>0</v>
      </c>
      <c r="I85" s="44"/>
      <c r="J85" s="45"/>
      <c r="K85" s="46"/>
      <c r="L85" s="47" t="str">
        <f t="shared" si="37"/>
        <v/>
      </c>
      <c r="M85" s="48" t="str">
        <f t="shared" si="38"/>
        <v/>
      </c>
      <c r="N85" s="49" t="str">
        <f t="shared" si="39"/>
        <v/>
      </c>
      <c r="O85" s="48" t="str">
        <f>IF($N$4:$N$101="","",RANK(N85,$N$4:N105,1))</f>
        <v/>
      </c>
      <c r="P85" s="49" t="str">
        <f t="shared" si="40"/>
        <v/>
      </c>
      <c r="Q85" s="48" t="str">
        <f t="shared" si="41"/>
        <v/>
      </c>
      <c r="R85" s="49" t="str">
        <f t="shared" si="42"/>
        <v/>
      </c>
      <c r="S85" s="47" t="str">
        <f t="shared" si="70"/>
        <v/>
      </c>
      <c r="W85" t="str">
        <f t="shared" si="44"/>
        <v/>
      </c>
      <c r="X85" t="str">
        <f t="shared" si="45"/>
        <v/>
      </c>
      <c r="Y85" t="str">
        <f t="shared" si="46"/>
        <v/>
      </c>
      <c r="Z85" t="str">
        <f t="shared" si="47"/>
        <v/>
      </c>
      <c r="AA85" t="str">
        <f t="shared" si="48"/>
        <v/>
      </c>
      <c r="AB85" t="str">
        <f t="shared" si="49"/>
        <v/>
      </c>
      <c r="AC85" t="str">
        <f t="shared" si="50"/>
        <v/>
      </c>
      <c r="AD85" t="str">
        <f t="shared" si="51"/>
        <v/>
      </c>
      <c r="AE85" t="str">
        <f t="shared" si="52"/>
        <v/>
      </c>
      <c r="AF85" t="str">
        <f t="shared" si="53"/>
        <v/>
      </c>
      <c r="AG85" t="str">
        <f t="shared" si="54"/>
        <v/>
      </c>
      <c r="AH85" t="str">
        <f t="shared" si="55"/>
        <v/>
      </c>
      <c r="AI85" t="str">
        <f t="shared" si="56"/>
        <v/>
      </c>
      <c r="AJ85" t="str">
        <f t="shared" si="57"/>
        <v/>
      </c>
      <c r="AK85" t="str">
        <f t="shared" si="58"/>
        <v/>
      </c>
      <c r="AL85" t="str">
        <f t="shared" si="59"/>
        <v/>
      </c>
      <c r="AM85" t="str">
        <f t="shared" si="60"/>
        <v/>
      </c>
      <c r="AN85" t="str">
        <f t="shared" si="61"/>
        <v/>
      </c>
      <c r="AO85" t="str">
        <f t="shared" si="62"/>
        <v/>
      </c>
      <c r="AP85" t="str">
        <f t="shared" si="63"/>
        <v/>
      </c>
      <c r="AQ85" t="str">
        <f t="shared" si="64"/>
        <v/>
      </c>
      <c r="AR85" t="str">
        <f t="shared" si="65"/>
        <v/>
      </c>
      <c r="AS85" t="str">
        <f t="shared" si="66"/>
        <v/>
      </c>
      <c r="AT85" t="str">
        <f t="shared" si="67"/>
        <v/>
      </c>
      <c r="AU85" t="str">
        <f t="shared" si="68"/>
        <v/>
      </c>
      <c r="AV85" t="str">
        <f t="shared" si="69"/>
        <v/>
      </c>
    </row>
    <row r="86" spans="1:48" ht="15.75" x14ac:dyDescent="0.25">
      <c r="A86" s="1" t="str">
        <f t="shared" si="35"/>
        <v>D</v>
      </c>
      <c r="B86" s="86"/>
      <c r="C86" s="87"/>
      <c r="D86" s="86"/>
      <c r="E86" s="40"/>
      <c r="F86" s="41" t="str">
        <f t="shared" si="36"/>
        <v>D</v>
      </c>
      <c r="G86" s="42"/>
      <c r="H86" s="71">
        <v>0</v>
      </c>
      <c r="I86" s="44"/>
      <c r="J86" s="45"/>
      <c r="K86" s="46"/>
      <c r="L86" s="47" t="str">
        <f t="shared" si="37"/>
        <v/>
      </c>
      <c r="M86" s="48" t="str">
        <f t="shared" si="38"/>
        <v/>
      </c>
      <c r="N86" s="49" t="str">
        <f t="shared" si="39"/>
        <v/>
      </c>
      <c r="O86" s="48" t="str">
        <f>IF($N$4:$N$101="","",RANK(N86,$N$4:N105,1))</f>
        <v/>
      </c>
      <c r="P86" s="49" t="str">
        <f t="shared" si="40"/>
        <v/>
      </c>
      <c r="Q86" s="48" t="str">
        <f t="shared" si="41"/>
        <v/>
      </c>
      <c r="R86" s="49" t="str">
        <f t="shared" si="42"/>
        <v/>
      </c>
      <c r="S86" s="47" t="str">
        <f t="shared" si="70"/>
        <v/>
      </c>
      <c r="W86" t="str">
        <f t="shared" si="44"/>
        <v/>
      </c>
      <c r="X86" t="str">
        <f t="shared" si="45"/>
        <v/>
      </c>
      <c r="Y86" t="str">
        <f t="shared" si="46"/>
        <v/>
      </c>
      <c r="Z86" t="str">
        <f t="shared" si="47"/>
        <v/>
      </c>
      <c r="AA86" t="str">
        <f t="shared" si="48"/>
        <v/>
      </c>
      <c r="AB86" t="str">
        <f t="shared" si="49"/>
        <v/>
      </c>
      <c r="AC86" t="str">
        <f t="shared" si="50"/>
        <v/>
      </c>
      <c r="AD86" t="str">
        <f t="shared" si="51"/>
        <v/>
      </c>
      <c r="AE86" t="str">
        <f t="shared" si="52"/>
        <v/>
      </c>
      <c r="AF86" t="str">
        <f t="shared" si="53"/>
        <v/>
      </c>
      <c r="AG86" t="str">
        <f t="shared" si="54"/>
        <v/>
      </c>
      <c r="AH86" t="str">
        <f t="shared" si="55"/>
        <v/>
      </c>
      <c r="AI86" t="str">
        <f t="shared" si="56"/>
        <v/>
      </c>
      <c r="AJ86" t="str">
        <f t="shared" si="57"/>
        <v/>
      </c>
      <c r="AK86" t="str">
        <f t="shared" si="58"/>
        <v/>
      </c>
      <c r="AL86" t="str">
        <f t="shared" si="59"/>
        <v/>
      </c>
      <c r="AM86" t="str">
        <f t="shared" si="60"/>
        <v/>
      </c>
      <c r="AN86" t="str">
        <f t="shared" si="61"/>
        <v/>
      </c>
      <c r="AO86" t="str">
        <f t="shared" si="62"/>
        <v/>
      </c>
      <c r="AP86" t="str">
        <f t="shared" si="63"/>
        <v/>
      </c>
      <c r="AQ86" t="str">
        <f t="shared" si="64"/>
        <v/>
      </c>
      <c r="AR86" t="str">
        <f t="shared" si="65"/>
        <v/>
      </c>
      <c r="AS86" t="str">
        <f t="shared" si="66"/>
        <v/>
      </c>
      <c r="AT86" t="str">
        <f t="shared" si="67"/>
        <v/>
      </c>
      <c r="AU86" t="str">
        <f t="shared" si="68"/>
        <v/>
      </c>
      <c r="AV86" t="str">
        <f t="shared" si="69"/>
        <v/>
      </c>
    </row>
    <row r="87" spans="1:48" ht="15.75" x14ac:dyDescent="0.25">
      <c r="A87" s="1" t="str">
        <f t="shared" si="35"/>
        <v>D</v>
      </c>
      <c r="B87" s="86"/>
      <c r="C87" s="87"/>
      <c r="D87" s="86"/>
      <c r="E87" s="40"/>
      <c r="F87" s="41" t="str">
        <f t="shared" si="36"/>
        <v>D</v>
      </c>
      <c r="G87" s="42"/>
      <c r="H87" s="71">
        <v>0</v>
      </c>
      <c r="I87" s="44"/>
      <c r="J87" s="45"/>
      <c r="K87" s="46"/>
      <c r="L87" s="47" t="str">
        <f t="shared" si="37"/>
        <v/>
      </c>
      <c r="M87" s="48" t="str">
        <f t="shared" si="38"/>
        <v/>
      </c>
      <c r="N87" s="49" t="str">
        <f t="shared" si="39"/>
        <v/>
      </c>
      <c r="O87" s="48" t="str">
        <f>IF($N$4:$N$101="","",RANK(N87,$N$4:N105,1))</f>
        <v/>
      </c>
      <c r="P87" s="49" t="str">
        <f t="shared" si="40"/>
        <v/>
      </c>
      <c r="Q87" s="48" t="str">
        <f t="shared" si="41"/>
        <v/>
      </c>
      <c r="R87" s="49" t="str">
        <f t="shared" si="42"/>
        <v/>
      </c>
      <c r="S87" s="47" t="str">
        <f t="shared" si="70"/>
        <v/>
      </c>
      <c r="W87" t="str">
        <f t="shared" si="44"/>
        <v/>
      </c>
      <c r="X87" t="str">
        <f t="shared" si="45"/>
        <v/>
      </c>
      <c r="Y87" t="str">
        <f t="shared" si="46"/>
        <v/>
      </c>
      <c r="Z87" t="str">
        <f t="shared" si="47"/>
        <v/>
      </c>
      <c r="AA87" t="str">
        <f t="shared" si="48"/>
        <v/>
      </c>
      <c r="AB87" t="str">
        <f t="shared" si="49"/>
        <v/>
      </c>
      <c r="AC87" t="str">
        <f t="shared" si="50"/>
        <v/>
      </c>
      <c r="AD87" t="str">
        <f t="shared" si="51"/>
        <v/>
      </c>
      <c r="AE87" t="str">
        <f t="shared" si="52"/>
        <v/>
      </c>
      <c r="AF87" t="str">
        <f t="shared" si="53"/>
        <v/>
      </c>
      <c r="AG87" t="str">
        <f t="shared" si="54"/>
        <v/>
      </c>
      <c r="AH87" t="str">
        <f t="shared" si="55"/>
        <v/>
      </c>
      <c r="AI87" t="str">
        <f t="shared" si="56"/>
        <v/>
      </c>
      <c r="AJ87" t="str">
        <f t="shared" si="57"/>
        <v/>
      </c>
      <c r="AK87" t="str">
        <f t="shared" si="58"/>
        <v/>
      </c>
      <c r="AL87" t="str">
        <f t="shared" si="59"/>
        <v/>
      </c>
      <c r="AM87" t="str">
        <f t="shared" si="60"/>
        <v/>
      </c>
      <c r="AN87" t="str">
        <f t="shared" si="61"/>
        <v/>
      </c>
      <c r="AO87" t="str">
        <f t="shared" si="62"/>
        <v/>
      </c>
      <c r="AP87" t="str">
        <f t="shared" si="63"/>
        <v/>
      </c>
      <c r="AQ87" t="str">
        <f t="shared" si="64"/>
        <v/>
      </c>
      <c r="AR87" t="str">
        <f t="shared" si="65"/>
        <v/>
      </c>
      <c r="AS87" t="str">
        <f t="shared" si="66"/>
        <v/>
      </c>
      <c r="AT87" t="str">
        <f t="shared" si="67"/>
        <v/>
      </c>
      <c r="AU87" t="str">
        <f t="shared" si="68"/>
        <v/>
      </c>
      <c r="AV87" t="str">
        <f t="shared" si="69"/>
        <v/>
      </c>
    </row>
    <row r="88" spans="1:48" ht="15.75" x14ac:dyDescent="0.25">
      <c r="A88" s="1" t="str">
        <f t="shared" si="35"/>
        <v>D</v>
      </c>
      <c r="B88" s="86"/>
      <c r="C88" s="87"/>
      <c r="D88" s="86"/>
      <c r="E88" s="40"/>
      <c r="F88" s="41" t="str">
        <f t="shared" si="36"/>
        <v>D</v>
      </c>
      <c r="G88" s="42"/>
      <c r="H88" s="71">
        <v>0</v>
      </c>
      <c r="I88" s="44"/>
      <c r="J88" s="45"/>
      <c r="K88" s="46"/>
      <c r="L88" s="47" t="str">
        <f t="shared" si="37"/>
        <v/>
      </c>
      <c r="M88" s="48" t="str">
        <f t="shared" si="38"/>
        <v/>
      </c>
      <c r="N88" s="49" t="str">
        <f t="shared" si="39"/>
        <v/>
      </c>
      <c r="O88" s="48" t="str">
        <f>IF($N$4:$N$101="","",RANK(N88,$N$4:N105,1))</f>
        <v/>
      </c>
      <c r="P88" s="49" t="str">
        <f t="shared" si="40"/>
        <v/>
      </c>
      <c r="Q88" s="48" t="str">
        <f t="shared" si="41"/>
        <v/>
      </c>
      <c r="R88" s="49" t="str">
        <f t="shared" si="42"/>
        <v/>
      </c>
      <c r="S88" s="47" t="str">
        <f t="shared" si="70"/>
        <v/>
      </c>
      <c r="W88" t="str">
        <f t="shared" si="44"/>
        <v/>
      </c>
      <c r="X88" t="str">
        <f t="shared" si="45"/>
        <v/>
      </c>
      <c r="Y88" t="str">
        <f t="shared" si="46"/>
        <v/>
      </c>
      <c r="Z88" t="str">
        <f t="shared" si="47"/>
        <v/>
      </c>
      <c r="AA88" t="str">
        <f t="shared" si="48"/>
        <v/>
      </c>
      <c r="AB88" t="str">
        <f t="shared" si="49"/>
        <v/>
      </c>
      <c r="AC88" t="str">
        <f t="shared" si="50"/>
        <v/>
      </c>
      <c r="AD88" t="str">
        <f t="shared" si="51"/>
        <v/>
      </c>
      <c r="AE88" t="str">
        <f t="shared" si="52"/>
        <v/>
      </c>
      <c r="AF88" t="str">
        <f t="shared" si="53"/>
        <v/>
      </c>
      <c r="AG88" t="str">
        <f t="shared" si="54"/>
        <v/>
      </c>
      <c r="AH88" t="str">
        <f t="shared" si="55"/>
        <v/>
      </c>
      <c r="AI88" t="str">
        <f t="shared" si="56"/>
        <v/>
      </c>
      <c r="AJ88" t="str">
        <f t="shared" si="57"/>
        <v/>
      </c>
      <c r="AK88" t="str">
        <f t="shared" si="58"/>
        <v/>
      </c>
      <c r="AL88" t="str">
        <f t="shared" si="59"/>
        <v/>
      </c>
      <c r="AM88" t="str">
        <f t="shared" si="60"/>
        <v/>
      </c>
      <c r="AN88" t="str">
        <f t="shared" si="61"/>
        <v/>
      </c>
      <c r="AO88" t="str">
        <f t="shared" si="62"/>
        <v/>
      </c>
      <c r="AP88" t="str">
        <f t="shared" si="63"/>
        <v/>
      </c>
      <c r="AQ88" t="str">
        <f t="shared" si="64"/>
        <v/>
      </c>
      <c r="AR88" t="str">
        <f t="shared" si="65"/>
        <v/>
      </c>
      <c r="AS88" t="str">
        <f t="shared" si="66"/>
        <v/>
      </c>
      <c r="AT88" t="str">
        <f t="shared" si="67"/>
        <v/>
      </c>
      <c r="AU88" t="str">
        <f t="shared" si="68"/>
        <v/>
      </c>
      <c r="AV88" t="str">
        <f t="shared" si="69"/>
        <v/>
      </c>
    </row>
    <row r="89" spans="1:48" ht="15.75" x14ac:dyDescent="0.25">
      <c r="A89" s="1" t="str">
        <f t="shared" si="35"/>
        <v>D</v>
      </c>
      <c r="B89" s="86"/>
      <c r="C89" s="87"/>
      <c r="D89" s="86"/>
      <c r="E89" s="40"/>
      <c r="F89" s="41" t="str">
        <f t="shared" si="36"/>
        <v>D</v>
      </c>
      <c r="G89" s="42"/>
      <c r="H89" s="71">
        <v>0</v>
      </c>
      <c r="I89" s="44"/>
      <c r="J89" s="45"/>
      <c r="K89" s="46"/>
      <c r="L89" s="47" t="str">
        <f t="shared" si="37"/>
        <v/>
      </c>
      <c r="M89" s="48" t="str">
        <f t="shared" si="38"/>
        <v/>
      </c>
      <c r="N89" s="49" t="str">
        <f t="shared" si="39"/>
        <v/>
      </c>
      <c r="O89" s="48" t="str">
        <f>IF($N$4:$N$101="","",RANK(N89,$N$4:N105,1))</f>
        <v/>
      </c>
      <c r="P89" s="49" t="str">
        <f t="shared" si="40"/>
        <v/>
      </c>
      <c r="Q89" s="48" t="str">
        <f t="shared" si="41"/>
        <v/>
      </c>
      <c r="R89" s="49" t="str">
        <f t="shared" si="42"/>
        <v/>
      </c>
      <c r="S89" s="47" t="str">
        <f t="shared" si="70"/>
        <v/>
      </c>
      <c r="W89" t="str">
        <f t="shared" si="44"/>
        <v/>
      </c>
      <c r="X89" t="str">
        <f t="shared" si="45"/>
        <v/>
      </c>
      <c r="Y89" t="str">
        <f t="shared" si="46"/>
        <v/>
      </c>
      <c r="Z89" t="str">
        <f t="shared" si="47"/>
        <v/>
      </c>
      <c r="AA89" t="str">
        <f t="shared" si="48"/>
        <v/>
      </c>
      <c r="AB89" t="str">
        <f t="shared" si="49"/>
        <v/>
      </c>
      <c r="AC89" t="str">
        <f t="shared" si="50"/>
        <v/>
      </c>
      <c r="AD89" t="str">
        <f t="shared" si="51"/>
        <v/>
      </c>
      <c r="AE89" t="str">
        <f t="shared" si="52"/>
        <v/>
      </c>
      <c r="AF89" t="str">
        <f t="shared" si="53"/>
        <v/>
      </c>
      <c r="AG89" t="str">
        <f t="shared" si="54"/>
        <v/>
      </c>
      <c r="AH89" t="str">
        <f t="shared" si="55"/>
        <v/>
      </c>
      <c r="AI89" t="str">
        <f t="shared" si="56"/>
        <v/>
      </c>
      <c r="AJ89" t="str">
        <f t="shared" si="57"/>
        <v/>
      </c>
      <c r="AK89" t="str">
        <f t="shared" si="58"/>
        <v/>
      </c>
      <c r="AL89" t="str">
        <f t="shared" si="59"/>
        <v/>
      </c>
      <c r="AM89" t="str">
        <f t="shared" si="60"/>
        <v/>
      </c>
      <c r="AN89" t="str">
        <f t="shared" si="61"/>
        <v/>
      </c>
      <c r="AO89" t="str">
        <f t="shared" si="62"/>
        <v/>
      </c>
      <c r="AP89" t="str">
        <f t="shared" si="63"/>
        <v/>
      </c>
      <c r="AQ89" t="str">
        <f t="shared" si="64"/>
        <v/>
      </c>
      <c r="AR89" t="str">
        <f t="shared" si="65"/>
        <v/>
      </c>
      <c r="AS89" t="str">
        <f t="shared" si="66"/>
        <v/>
      </c>
      <c r="AT89" t="str">
        <f t="shared" si="67"/>
        <v/>
      </c>
      <c r="AU89" t="str">
        <f t="shared" si="68"/>
        <v/>
      </c>
      <c r="AV89" t="str">
        <f t="shared" si="69"/>
        <v/>
      </c>
    </row>
    <row r="90" spans="1:48" ht="15.75" x14ac:dyDescent="0.25">
      <c r="A90" s="1" t="str">
        <f t="shared" si="35"/>
        <v>D</v>
      </c>
      <c r="B90" s="86"/>
      <c r="C90" s="87"/>
      <c r="D90" s="86"/>
      <c r="E90" s="40"/>
      <c r="F90" s="41" t="str">
        <f t="shared" si="36"/>
        <v>D</v>
      </c>
      <c r="G90" s="42"/>
      <c r="H90" s="71">
        <v>0</v>
      </c>
      <c r="I90" s="44"/>
      <c r="J90" s="45"/>
      <c r="K90" s="46"/>
      <c r="L90" s="47" t="str">
        <f t="shared" si="37"/>
        <v/>
      </c>
      <c r="M90" s="48" t="str">
        <f t="shared" si="38"/>
        <v/>
      </c>
      <c r="N90" s="49" t="str">
        <f t="shared" si="39"/>
        <v/>
      </c>
      <c r="O90" s="48" t="str">
        <f>IF($N$4:$N$101="","",RANK(N90,$N$4:N105,1))</f>
        <v/>
      </c>
      <c r="P90" s="49" t="str">
        <f t="shared" si="40"/>
        <v/>
      </c>
      <c r="Q90" s="48" t="str">
        <f t="shared" si="41"/>
        <v/>
      </c>
      <c r="R90" s="49" t="str">
        <f t="shared" si="42"/>
        <v/>
      </c>
      <c r="S90" s="47" t="str">
        <f t="shared" si="70"/>
        <v/>
      </c>
      <c r="W90" t="str">
        <f t="shared" si="44"/>
        <v/>
      </c>
      <c r="X90" t="str">
        <f t="shared" si="45"/>
        <v/>
      </c>
      <c r="Y90" t="str">
        <f t="shared" si="46"/>
        <v/>
      </c>
      <c r="Z90" t="str">
        <f t="shared" si="47"/>
        <v/>
      </c>
      <c r="AA90" t="str">
        <f t="shared" si="48"/>
        <v/>
      </c>
      <c r="AB90" t="str">
        <f t="shared" si="49"/>
        <v/>
      </c>
      <c r="AC90" t="str">
        <f t="shared" si="50"/>
        <v/>
      </c>
      <c r="AD90" t="str">
        <f t="shared" si="51"/>
        <v/>
      </c>
      <c r="AE90" t="str">
        <f t="shared" si="52"/>
        <v/>
      </c>
      <c r="AF90" t="str">
        <f t="shared" si="53"/>
        <v/>
      </c>
      <c r="AG90" t="str">
        <f t="shared" si="54"/>
        <v/>
      </c>
      <c r="AH90" t="str">
        <f t="shared" si="55"/>
        <v/>
      </c>
      <c r="AI90" t="str">
        <f t="shared" si="56"/>
        <v/>
      </c>
      <c r="AJ90" t="str">
        <f t="shared" si="57"/>
        <v/>
      </c>
      <c r="AK90" t="str">
        <f t="shared" si="58"/>
        <v/>
      </c>
      <c r="AL90" t="str">
        <f t="shared" si="59"/>
        <v/>
      </c>
      <c r="AM90" t="str">
        <f t="shared" si="60"/>
        <v/>
      </c>
      <c r="AN90" t="str">
        <f t="shared" si="61"/>
        <v/>
      </c>
      <c r="AO90" t="str">
        <f t="shared" si="62"/>
        <v/>
      </c>
      <c r="AP90" t="str">
        <f t="shared" si="63"/>
        <v/>
      </c>
      <c r="AQ90" t="str">
        <f t="shared" si="64"/>
        <v/>
      </c>
      <c r="AR90" t="str">
        <f t="shared" si="65"/>
        <v/>
      </c>
      <c r="AS90" t="str">
        <f t="shared" si="66"/>
        <v/>
      </c>
      <c r="AT90" t="str">
        <f t="shared" si="67"/>
        <v/>
      </c>
      <c r="AU90" t="str">
        <f t="shared" si="68"/>
        <v/>
      </c>
      <c r="AV90" t="str">
        <f t="shared" si="69"/>
        <v/>
      </c>
    </row>
    <row r="91" spans="1:48" ht="15.75" x14ac:dyDescent="0.25">
      <c r="A91" s="1" t="str">
        <f t="shared" si="35"/>
        <v>D</v>
      </c>
      <c r="B91" s="86"/>
      <c r="C91" s="87"/>
      <c r="D91" s="86"/>
      <c r="E91" s="40"/>
      <c r="F91" s="41" t="str">
        <f t="shared" si="36"/>
        <v>D</v>
      </c>
      <c r="G91" s="42"/>
      <c r="H91" s="71">
        <v>0</v>
      </c>
      <c r="I91" s="44"/>
      <c r="J91" s="45"/>
      <c r="K91" s="46"/>
      <c r="L91" s="47" t="str">
        <f t="shared" si="37"/>
        <v/>
      </c>
      <c r="M91" s="48" t="str">
        <f t="shared" si="38"/>
        <v/>
      </c>
      <c r="N91" s="49" t="str">
        <f t="shared" si="39"/>
        <v/>
      </c>
      <c r="O91" s="48" t="str">
        <f>IF($N$4:$N$101="","",RANK(N91,$N$4:N105,1))</f>
        <v/>
      </c>
      <c r="P91" s="49" t="str">
        <f t="shared" si="40"/>
        <v/>
      </c>
      <c r="Q91" s="48" t="str">
        <f t="shared" si="41"/>
        <v/>
      </c>
      <c r="R91" s="49" t="str">
        <f t="shared" si="42"/>
        <v/>
      </c>
      <c r="S91" s="47" t="str">
        <f t="shared" si="70"/>
        <v/>
      </c>
      <c r="W91" t="str">
        <f t="shared" si="44"/>
        <v/>
      </c>
      <c r="X91" t="str">
        <f t="shared" si="45"/>
        <v/>
      </c>
      <c r="Y91" t="str">
        <f t="shared" si="46"/>
        <v/>
      </c>
      <c r="Z91" t="str">
        <f t="shared" si="47"/>
        <v/>
      </c>
      <c r="AA91" t="str">
        <f t="shared" si="48"/>
        <v/>
      </c>
      <c r="AB91" t="str">
        <f t="shared" si="49"/>
        <v/>
      </c>
      <c r="AC91" t="str">
        <f t="shared" si="50"/>
        <v/>
      </c>
      <c r="AD91" t="str">
        <f t="shared" si="51"/>
        <v/>
      </c>
      <c r="AE91" t="str">
        <f t="shared" si="52"/>
        <v/>
      </c>
      <c r="AF91" t="str">
        <f t="shared" si="53"/>
        <v/>
      </c>
      <c r="AG91" t="str">
        <f t="shared" si="54"/>
        <v/>
      </c>
      <c r="AH91" t="str">
        <f t="shared" si="55"/>
        <v/>
      </c>
      <c r="AI91" t="str">
        <f t="shared" si="56"/>
        <v/>
      </c>
      <c r="AJ91" t="str">
        <f t="shared" si="57"/>
        <v/>
      </c>
      <c r="AK91" t="str">
        <f t="shared" si="58"/>
        <v/>
      </c>
      <c r="AL91" t="str">
        <f t="shared" si="59"/>
        <v/>
      </c>
      <c r="AM91" t="str">
        <f t="shared" si="60"/>
        <v/>
      </c>
      <c r="AN91" t="str">
        <f t="shared" si="61"/>
        <v/>
      </c>
      <c r="AO91" t="str">
        <f t="shared" si="62"/>
        <v/>
      </c>
      <c r="AP91" t="str">
        <f t="shared" si="63"/>
        <v/>
      </c>
      <c r="AQ91" t="str">
        <f t="shared" si="64"/>
        <v/>
      </c>
      <c r="AR91" t="str">
        <f t="shared" si="65"/>
        <v/>
      </c>
      <c r="AS91" t="str">
        <f t="shared" si="66"/>
        <v/>
      </c>
      <c r="AT91" t="str">
        <f t="shared" si="67"/>
        <v/>
      </c>
      <c r="AU91" t="str">
        <f t="shared" si="68"/>
        <v/>
      </c>
      <c r="AV91" t="str">
        <f t="shared" si="69"/>
        <v/>
      </c>
    </row>
    <row r="92" spans="1:48" ht="15.75" x14ac:dyDescent="0.25">
      <c r="A92" s="1" t="str">
        <f t="shared" si="35"/>
        <v>D</v>
      </c>
      <c r="B92" s="86"/>
      <c r="C92" s="87"/>
      <c r="D92" s="86"/>
      <c r="E92" s="40"/>
      <c r="F92" s="41" t="str">
        <f t="shared" si="36"/>
        <v>D</v>
      </c>
      <c r="G92" s="42"/>
      <c r="H92" s="71">
        <v>0</v>
      </c>
      <c r="I92" s="44"/>
      <c r="J92" s="45"/>
      <c r="K92" s="46"/>
      <c r="L92" s="47" t="str">
        <f t="shared" si="37"/>
        <v/>
      </c>
      <c r="M92" s="48" t="str">
        <f t="shared" si="38"/>
        <v/>
      </c>
      <c r="N92" s="49" t="str">
        <f t="shared" si="39"/>
        <v/>
      </c>
      <c r="O92" s="48" t="str">
        <f>IF($N$4:$N$101="","",RANK(N92,$N$4:N105,1))</f>
        <v/>
      </c>
      <c r="P92" s="49" t="str">
        <f t="shared" si="40"/>
        <v/>
      </c>
      <c r="Q92" s="48" t="str">
        <f t="shared" si="41"/>
        <v/>
      </c>
      <c r="R92" s="49" t="str">
        <f t="shared" si="42"/>
        <v/>
      </c>
      <c r="S92" s="47" t="str">
        <f t="shared" si="70"/>
        <v/>
      </c>
      <c r="W92" t="str">
        <f t="shared" si="44"/>
        <v/>
      </c>
      <c r="X92" t="str">
        <f t="shared" si="45"/>
        <v/>
      </c>
      <c r="Y92" t="str">
        <f t="shared" si="46"/>
        <v/>
      </c>
      <c r="Z92" t="str">
        <f t="shared" si="47"/>
        <v/>
      </c>
      <c r="AA92" t="str">
        <f t="shared" si="48"/>
        <v/>
      </c>
      <c r="AB92" t="str">
        <f t="shared" si="49"/>
        <v/>
      </c>
      <c r="AC92" t="str">
        <f t="shared" si="50"/>
        <v/>
      </c>
      <c r="AD92" t="str">
        <f t="shared" si="51"/>
        <v/>
      </c>
      <c r="AE92" t="str">
        <f t="shared" si="52"/>
        <v/>
      </c>
      <c r="AF92" t="str">
        <f t="shared" si="53"/>
        <v/>
      </c>
      <c r="AG92" t="str">
        <f t="shared" si="54"/>
        <v/>
      </c>
      <c r="AH92" t="str">
        <f t="shared" si="55"/>
        <v/>
      </c>
      <c r="AI92" t="str">
        <f t="shared" si="56"/>
        <v/>
      </c>
      <c r="AJ92" t="str">
        <f t="shared" si="57"/>
        <v/>
      </c>
      <c r="AK92" t="str">
        <f t="shared" si="58"/>
        <v/>
      </c>
      <c r="AL92" t="str">
        <f t="shared" si="59"/>
        <v/>
      </c>
      <c r="AM92" t="str">
        <f t="shared" si="60"/>
        <v/>
      </c>
      <c r="AN92" t="str">
        <f t="shared" si="61"/>
        <v/>
      </c>
      <c r="AO92" t="str">
        <f t="shared" si="62"/>
        <v/>
      </c>
      <c r="AP92" t="str">
        <f t="shared" si="63"/>
        <v/>
      </c>
      <c r="AQ92" t="str">
        <f t="shared" si="64"/>
        <v/>
      </c>
      <c r="AR92" t="str">
        <f t="shared" si="65"/>
        <v/>
      </c>
      <c r="AS92" t="str">
        <f t="shared" si="66"/>
        <v/>
      </c>
      <c r="AT92" t="str">
        <f t="shared" si="67"/>
        <v/>
      </c>
      <c r="AU92" t="str">
        <f t="shared" si="68"/>
        <v/>
      </c>
      <c r="AV92" t="str">
        <f t="shared" si="69"/>
        <v/>
      </c>
    </row>
    <row r="93" spans="1:48" ht="15.75" x14ac:dyDescent="0.25">
      <c r="A93" s="1" t="str">
        <f t="shared" si="35"/>
        <v>D</v>
      </c>
      <c r="B93" s="86"/>
      <c r="C93" s="87"/>
      <c r="D93" s="86"/>
      <c r="E93" s="40"/>
      <c r="F93" s="41" t="str">
        <f t="shared" si="36"/>
        <v>D</v>
      </c>
      <c r="G93" s="42"/>
      <c r="H93" s="71">
        <v>0</v>
      </c>
      <c r="I93" s="44"/>
      <c r="J93" s="45"/>
      <c r="K93" s="46"/>
      <c r="L93" s="47" t="str">
        <f t="shared" si="37"/>
        <v/>
      </c>
      <c r="M93" s="48" t="str">
        <f t="shared" si="38"/>
        <v/>
      </c>
      <c r="N93" s="49" t="str">
        <f t="shared" si="39"/>
        <v/>
      </c>
      <c r="O93" s="48" t="str">
        <f>IF($N$4:$N$101="","",RANK(N93,$N$4:N105,1))</f>
        <v/>
      </c>
      <c r="P93" s="49" t="str">
        <f t="shared" si="40"/>
        <v/>
      </c>
      <c r="Q93" s="48" t="str">
        <f t="shared" si="41"/>
        <v/>
      </c>
      <c r="R93" s="49" t="str">
        <f t="shared" si="42"/>
        <v/>
      </c>
      <c r="S93" s="47" t="str">
        <f t="shared" si="70"/>
        <v/>
      </c>
      <c r="W93" t="str">
        <f t="shared" si="44"/>
        <v/>
      </c>
      <c r="X93" t="str">
        <f t="shared" si="45"/>
        <v/>
      </c>
      <c r="Y93" t="str">
        <f t="shared" si="46"/>
        <v/>
      </c>
      <c r="Z93" t="str">
        <f t="shared" si="47"/>
        <v/>
      </c>
      <c r="AA93" t="str">
        <f t="shared" si="48"/>
        <v/>
      </c>
      <c r="AB93" t="str">
        <f t="shared" si="49"/>
        <v/>
      </c>
      <c r="AC93" t="str">
        <f t="shared" si="50"/>
        <v/>
      </c>
      <c r="AD93" t="str">
        <f t="shared" si="51"/>
        <v/>
      </c>
      <c r="AE93" t="str">
        <f t="shared" si="52"/>
        <v/>
      </c>
      <c r="AF93" t="str">
        <f t="shared" si="53"/>
        <v/>
      </c>
      <c r="AG93" t="str">
        <f t="shared" si="54"/>
        <v/>
      </c>
      <c r="AH93" t="str">
        <f t="shared" si="55"/>
        <v/>
      </c>
      <c r="AI93" t="str">
        <f t="shared" si="56"/>
        <v/>
      </c>
      <c r="AJ93" t="str">
        <f t="shared" si="57"/>
        <v/>
      </c>
      <c r="AK93" t="str">
        <f t="shared" si="58"/>
        <v/>
      </c>
      <c r="AL93" t="str">
        <f t="shared" si="59"/>
        <v/>
      </c>
      <c r="AM93" t="str">
        <f t="shared" si="60"/>
        <v/>
      </c>
      <c r="AN93" t="str">
        <f t="shared" si="61"/>
        <v/>
      </c>
      <c r="AO93" t="str">
        <f t="shared" si="62"/>
        <v/>
      </c>
      <c r="AP93" t="str">
        <f t="shared" si="63"/>
        <v/>
      </c>
      <c r="AQ93" t="str">
        <f t="shared" si="64"/>
        <v/>
      </c>
      <c r="AR93" t="str">
        <f t="shared" si="65"/>
        <v/>
      </c>
      <c r="AS93" t="str">
        <f t="shared" si="66"/>
        <v/>
      </c>
      <c r="AT93" t="str">
        <f t="shared" si="67"/>
        <v/>
      </c>
      <c r="AU93" t="str">
        <f t="shared" si="68"/>
        <v/>
      </c>
      <c r="AV93" t="str">
        <f t="shared" si="69"/>
        <v/>
      </c>
    </row>
    <row r="94" spans="1:48" ht="15.75" x14ac:dyDescent="0.25">
      <c r="A94" s="1" t="str">
        <f t="shared" si="35"/>
        <v>D</v>
      </c>
      <c r="B94" s="86"/>
      <c r="C94" s="87"/>
      <c r="D94" s="86"/>
      <c r="E94" s="40"/>
      <c r="F94" s="41" t="str">
        <f t="shared" si="36"/>
        <v>D</v>
      </c>
      <c r="G94" s="42"/>
      <c r="H94" s="71">
        <v>0</v>
      </c>
      <c r="I94" s="44"/>
      <c r="J94" s="45"/>
      <c r="K94" s="46"/>
      <c r="L94" s="47" t="str">
        <f t="shared" si="37"/>
        <v/>
      </c>
      <c r="M94" s="48" t="str">
        <f t="shared" si="38"/>
        <v/>
      </c>
      <c r="N94" s="49" t="str">
        <f t="shared" si="39"/>
        <v/>
      </c>
      <c r="O94" s="48" t="str">
        <f>IF($N$4:$N$101="","",RANK(N94,$N$4:N105,1))</f>
        <v/>
      </c>
      <c r="P94" s="49" t="str">
        <f t="shared" si="40"/>
        <v/>
      </c>
      <c r="Q94" s="48" t="str">
        <f t="shared" si="41"/>
        <v/>
      </c>
      <c r="R94" s="49" t="str">
        <f t="shared" si="42"/>
        <v/>
      </c>
      <c r="S94" s="47" t="str">
        <f t="shared" si="70"/>
        <v/>
      </c>
      <c r="W94" t="str">
        <f t="shared" si="44"/>
        <v/>
      </c>
      <c r="X94" t="str">
        <f t="shared" si="45"/>
        <v/>
      </c>
      <c r="Y94" t="str">
        <f t="shared" si="46"/>
        <v/>
      </c>
      <c r="Z94" t="str">
        <f t="shared" si="47"/>
        <v/>
      </c>
      <c r="AA94" t="str">
        <f t="shared" si="48"/>
        <v/>
      </c>
      <c r="AB94" t="str">
        <f t="shared" si="49"/>
        <v/>
      </c>
      <c r="AC94" t="str">
        <f t="shared" si="50"/>
        <v/>
      </c>
      <c r="AD94" t="str">
        <f t="shared" si="51"/>
        <v/>
      </c>
      <c r="AE94" t="str">
        <f t="shared" si="52"/>
        <v/>
      </c>
      <c r="AF94" t="str">
        <f t="shared" si="53"/>
        <v/>
      </c>
      <c r="AG94" t="str">
        <f t="shared" si="54"/>
        <v/>
      </c>
      <c r="AH94" t="str">
        <f t="shared" si="55"/>
        <v/>
      </c>
      <c r="AI94" t="str">
        <f t="shared" si="56"/>
        <v/>
      </c>
      <c r="AJ94" t="str">
        <f t="shared" si="57"/>
        <v/>
      </c>
      <c r="AK94" t="str">
        <f t="shared" si="58"/>
        <v/>
      </c>
      <c r="AL94" t="str">
        <f t="shared" si="59"/>
        <v/>
      </c>
      <c r="AM94" t="str">
        <f t="shared" si="60"/>
        <v/>
      </c>
      <c r="AN94" t="str">
        <f t="shared" si="61"/>
        <v/>
      </c>
      <c r="AO94" t="str">
        <f t="shared" si="62"/>
        <v/>
      </c>
      <c r="AP94" t="str">
        <f t="shared" si="63"/>
        <v/>
      </c>
      <c r="AQ94" t="str">
        <f t="shared" si="64"/>
        <v/>
      </c>
      <c r="AR94" t="str">
        <f t="shared" si="65"/>
        <v/>
      </c>
      <c r="AS94" t="str">
        <f t="shared" si="66"/>
        <v/>
      </c>
      <c r="AT94" t="str">
        <f t="shared" si="67"/>
        <v/>
      </c>
      <c r="AU94" t="str">
        <f t="shared" si="68"/>
        <v/>
      </c>
      <c r="AV94" t="str">
        <f t="shared" si="69"/>
        <v/>
      </c>
    </row>
    <row r="95" spans="1:48" ht="15.75" x14ac:dyDescent="0.25">
      <c r="A95" s="1" t="str">
        <f t="shared" si="35"/>
        <v>D</v>
      </c>
      <c r="B95" s="86"/>
      <c r="C95" s="87"/>
      <c r="D95" s="86"/>
      <c r="E95" s="40"/>
      <c r="F95" s="41" t="str">
        <f t="shared" si="36"/>
        <v>D</v>
      </c>
      <c r="G95" s="42"/>
      <c r="H95" s="71">
        <v>0</v>
      </c>
      <c r="I95" s="44"/>
      <c r="J95" s="45"/>
      <c r="K95" s="46"/>
      <c r="L95" s="47" t="str">
        <f t="shared" si="37"/>
        <v/>
      </c>
      <c r="M95" s="48" t="str">
        <f t="shared" si="38"/>
        <v/>
      </c>
      <c r="N95" s="49" t="str">
        <f t="shared" si="39"/>
        <v/>
      </c>
      <c r="O95" s="48" t="str">
        <f>IF($N$4:$N$101="","",RANK(N95,$N$4:N105,1))</f>
        <v/>
      </c>
      <c r="P95" s="49" t="str">
        <f t="shared" si="40"/>
        <v/>
      </c>
      <c r="Q95" s="48" t="str">
        <f t="shared" si="41"/>
        <v/>
      </c>
      <c r="R95" s="49" t="str">
        <f t="shared" si="42"/>
        <v/>
      </c>
      <c r="S95" s="47" t="str">
        <f t="shared" si="70"/>
        <v/>
      </c>
      <c r="W95" t="str">
        <f t="shared" si="44"/>
        <v/>
      </c>
      <c r="X95" t="str">
        <f t="shared" si="45"/>
        <v/>
      </c>
      <c r="Y95" t="str">
        <f t="shared" si="46"/>
        <v/>
      </c>
      <c r="Z95" t="str">
        <f t="shared" si="47"/>
        <v/>
      </c>
      <c r="AA95" t="str">
        <f t="shared" si="48"/>
        <v/>
      </c>
      <c r="AB95" t="str">
        <f t="shared" si="49"/>
        <v/>
      </c>
      <c r="AC95" t="str">
        <f t="shared" si="50"/>
        <v/>
      </c>
      <c r="AD95" t="str">
        <f t="shared" si="51"/>
        <v/>
      </c>
      <c r="AE95" t="str">
        <f t="shared" si="52"/>
        <v/>
      </c>
      <c r="AF95" t="str">
        <f t="shared" si="53"/>
        <v/>
      </c>
      <c r="AG95" t="str">
        <f t="shared" si="54"/>
        <v/>
      </c>
      <c r="AH95" t="str">
        <f t="shared" si="55"/>
        <v/>
      </c>
      <c r="AI95" t="str">
        <f t="shared" si="56"/>
        <v/>
      </c>
      <c r="AJ95" t="str">
        <f t="shared" si="57"/>
        <v/>
      </c>
      <c r="AK95" t="str">
        <f t="shared" si="58"/>
        <v/>
      </c>
      <c r="AL95" t="str">
        <f t="shared" si="59"/>
        <v/>
      </c>
      <c r="AM95" t="str">
        <f t="shared" si="60"/>
        <v/>
      </c>
      <c r="AN95" t="str">
        <f t="shared" si="61"/>
        <v/>
      </c>
      <c r="AO95" t="str">
        <f t="shared" si="62"/>
        <v/>
      </c>
      <c r="AP95" t="str">
        <f t="shared" si="63"/>
        <v/>
      </c>
      <c r="AQ95" t="str">
        <f t="shared" si="64"/>
        <v/>
      </c>
      <c r="AR95" t="str">
        <f t="shared" si="65"/>
        <v/>
      </c>
      <c r="AS95" t="str">
        <f t="shared" si="66"/>
        <v/>
      </c>
      <c r="AT95" t="str">
        <f t="shared" si="67"/>
        <v/>
      </c>
      <c r="AU95" t="str">
        <f t="shared" si="68"/>
        <v/>
      </c>
      <c r="AV95" t="str">
        <f t="shared" si="69"/>
        <v/>
      </c>
    </row>
    <row r="96" spans="1:48" ht="15.75" x14ac:dyDescent="0.25">
      <c r="A96" s="1" t="str">
        <f t="shared" si="35"/>
        <v>D</v>
      </c>
      <c r="B96" s="86"/>
      <c r="C96" s="87"/>
      <c r="D96" s="86"/>
      <c r="E96" s="40"/>
      <c r="F96" s="41" t="str">
        <f t="shared" si="36"/>
        <v>D</v>
      </c>
      <c r="G96" s="42"/>
      <c r="H96" s="71">
        <v>0</v>
      </c>
      <c r="I96" s="44"/>
      <c r="J96" s="45"/>
      <c r="K96" s="46"/>
      <c r="L96" s="47" t="str">
        <f t="shared" si="37"/>
        <v/>
      </c>
      <c r="M96" s="48" t="str">
        <f t="shared" si="38"/>
        <v/>
      </c>
      <c r="N96" s="49" t="str">
        <f t="shared" si="39"/>
        <v/>
      </c>
      <c r="O96" s="48" t="str">
        <f>IF($N$4:$N$101="","",RANK(N96,$N$4:N105,1))</f>
        <v/>
      </c>
      <c r="P96" s="49" t="str">
        <f t="shared" si="40"/>
        <v/>
      </c>
      <c r="Q96" s="48" t="str">
        <f t="shared" si="41"/>
        <v/>
      </c>
      <c r="R96" s="49" t="str">
        <f t="shared" si="42"/>
        <v/>
      </c>
      <c r="S96" s="47" t="str">
        <f t="shared" si="70"/>
        <v/>
      </c>
      <c r="W96" t="str">
        <f t="shared" si="44"/>
        <v/>
      </c>
      <c r="X96" t="str">
        <f t="shared" si="45"/>
        <v/>
      </c>
      <c r="Y96" t="str">
        <f t="shared" si="46"/>
        <v/>
      </c>
      <c r="Z96" t="str">
        <f t="shared" si="47"/>
        <v/>
      </c>
      <c r="AA96" t="str">
        <f t="shared" si="48"/>
        <v/>
      </c>
      <c r="AB96" t="str">
        <f t="shared" si="49"/>
        <v/>
      </c>
      <c r="AC96" t="str">
        <f t="shared" si="50"/>
        <v/>
      </c>
      <c r="AD96" t="str">
        <f t="shared" si="51"/>
        <v/>
      </c>
      <c r="AE96" t="str">
        <f t="shared" si="52"/>
        <v/>
      </c>
      <c r="AF96" t="str">
        <f t="shared" si="53"/>
        <v/>
      </c>
      <c r="AG96" t="str">
        <f t="shared" si="54"/>
        <v/>
      </c>
      <c r="AH96" t="str">
        <f t="shared" si="55"/>
        <v/>
      </c>
      <c r="AI96" t="str">
        <f t="shared" si="56"/>
        <v/>
      </c>
      <c r="AJ96" t="str">
        <f t="shared" si="57"/>
        <v/>
      </c>
      <c r="AK96" t="str">
        <f t="shared" si="58"/>
        <v/>
      </c>
      <c r="AL96" t="str">
        <f t="shared" si="59"/>
        <v/>
      </c>
      <c r="AM96" t="str">
        <f t="shared" si="60"/>
        <v/>
      </c>
      <c r="AN96" t="str">
        <f t="shared" si="61"/>
        <v/>
      </c>
      <c r="AO96" t="str">
        <f t="shared" si="62"/>
        <v/>
      </c>
      <c r="AP96" t="str">
        <f t="shared" si="63"/>
        <v/>
      </c>
      <c r="AQ96" t="str">
        <f t="shared" si="64"/>
        <v/>
      </c>
      <c r="AR96" t="str">
        <f t="shared" si="65"/>
        <v/>
      </c>
      <c r="AS96" t="str">
        <f t="shared" si="66"/>
        <v/>
      </c>
      <c r="AT96" t="str">
        <f t="shared" si="67"/>
        <v/>
      </c>
      <c r="AU96" t="str">
        <f t="shared" si="68"/>
        <v/>
      </c>
      <c r="AV96" t="str">
        <f t="shared" si="69"/>
        <v/>
      </c>
    </row>
    <row r="97" spans="1:48" ht="15.75" x14ac:dyDescent="0.25">
      <c r="A97" s="1" t="str">
        <f t="shared" si="35"/>
        <v>D</v>
      </c>
      <c r="B97" s="86"/>
      <c r="C97" s="87"/>
      <c r="D97" s="86"/>
      <c r="E97" s="40"/>
      <c r="F97" s="41" t="str">
        <f t="shared" si="36"/>
        <v>D</v>
      </c>
      <c r="G97" s="42"/>
      <c r="H97" s="71">
        <v>0</v>
      </c>
      <c r="I97" s="44"/>
      <c r="J97" s="45"/>
      <c r="K97" s="46"/>
      <c r="L97" s="47" t="str">
        <f t="shared" si="37"/>
        <v/>
      </c>
      <c r="M97" s="48" t="str">
        <f t="shared" si="38"/>
        <v/>
      </c>
      <c r="N97" s="49" t="str">
        <f t="shared" si="39"/>
        <v/>
      </c>
      <c r="O97" s="48" t="str">
        <f>IF($N$4:$N$101="","",RANK(N97,$N$4:N105,1))</f>
        <v/>
      </c>
      <c r="P97" s="49" t="str">
        <f t="shared" si="40"/>
        <v/>
      </c>
      <c r="Q97" s="48" t="str">
        <f t="shared" si="41"/>
        <v/>
      </c>
      <c r="R97" s="49" t="str">
        <f t="shared" si="42"/>
        <v/>
      </c>
      <c r="S97" s="47" t="str">
        <f t="shared" si="70"/>
        <v/>
      </c>
      <c r="W97" t="str">
        <f t="shared" si="44"/>
        <v/>
      </c>
      <c r="X97" t="str">
        <f t="shared" si="45"/>
        <v/>
      </c>
      <c r="Y97" t="str">
        <f t="shared" si="46"/>
        <v/>
      </c>
      <c r="Z97" t="str">
        <f t="shared" si="47"/>
        <v/>
      </c>
      <c r="AA97" t="str">
        <f t="shared" si="48"/>
        <v/>
      </c>
      <c r="AB97" t="str">
        <f t="shared" si="49"/>
        <v/>
      </c>
      <c r="AC97" t="str">
        <f t="shared" si="50"/>
        <v/>
      </c>
      <c r="AD97" t="str">
        <f t="shared" si="51"/>
        <v/>
      </c>
      <c r="AE97" t="str">
        <f t="shared" si="52"/>
        <v/>
      </c>
      <c r="AF97" t="str">
        <f t="shared" si="53"/>
        <v/>
      </c>
      <c r="AG97" t="str">
        <f t="shared" si="54"/>
        <v/>
      </c>
      <c r="AH97" t="str">
        <f t="shared" si="55"/>
        <v/>
      </c>
      <c r="AI97" t="str">
        <f t="shared" si="56"/>
        <v/>
      </c>
      <c r="AJ97" t="str">
        <f t="shared" si="57"/>
        <v/>
      </c>
      <c r="AK97" t="str">
        <f t="shared" si="58"/>
        <v/>
      </c>
      <c r="AL97" t="str">
        <f t="shared" si="59"/>
        <v/>
      </c>
      <c r="AM97" t="str">
        <f t="shared" si="60"/>
        <v/>
      </c>
      <c r="AN97" t="str">
        <f t="shared" si="61"/>
        <v/>
      </c>
      <c r="AO97" t="str">
        <f t="shared" si="62"/>
        <v/>
      </c>
      <c r="AP97" t="str">
        <f t="shared" si="63"/>
        <v/>
      </c>
      <c r="AQ97" t="str">
        <f t="shared" si="64"/>
        <v/>
      </c>
      <c r="AR97" t="str">
        <f t="shared" si="65"/>
        <v/>
      </c>
      <c r="AS97" t="str">
        <f t="shared" si="66"/>
        <v/>
      </c>
      <c r="AT97" t="str">
        <f t="shared" si="67"/>
        <v/>
      </c>
      <c r="AU97" t="str">
        <f t="shared" si="68"/>
        <v/>
      </c>
      <c r="AV97" t="str">
        <f t="shared" si="69"/>
        <v/>
      </c>
    </row>
    <row r="98" spans="1:48" ht="15.75" x14ac:dyDescent="0.25">
      <c r="A98" s="1" t="str">
        <f t="shared" si="35"/>
        <v>D</v>
      </c>
      <c r="B98" s="86"/>
      <c r="C98" s="87"/>
      <c r="D98" s="86"/>
      <c r="E98" s="40"/>
      <c r="F98" s="41" t="str">
        <f t="shared" si="36"/>
        <v>D</v>
      </c>
      <c r="G98" s="42"/>
      <c r="H98" s="71">
        <v>0</v>
      </c>
      <c r="I98" s="44"/>
      <c r="J98" s="45"/>
      <c r="K98" s="46"/>
      <c r="L98" s="47" t="str">
        <f t="shared" si="37"/>
        <v/>
      </c>
      <c r="M98" s="48" t="str">
        <f t="shared" si="38"/>
        <v/>
      </c>
      <c r="N98" s="49" t="str">
        <f t="shared" si="39"/>
        <v/>
      </c>
      <c r="O98" s="48" t="str">
        <f>IF($N$4:$N$101="","",RANK(N98,$N$4:N105,1))</f>
        <v/>
      </c>
      <c r="P98" s="49" t="str">
        <f t="shared" si="40"/>
        <v/>
      </c>
      <c r="Q98" s="48" t="str">
        <f t="shared" si="41"/>
        <v/>
      </c>
      <c r="R98" s="49" t="str">
        <f t="shared" si="42"/>
        <v/>
      </c>
      <c r="S98" s="47" t="str">
        <f t="shared" si="70"/>
        <v/>
      </c>
      <c r="W98" t="str">
        <f t="shared" si="44"/>
        <v/>
      </c>
      <c r="X98" t="str">
        <f t="shared" si="45"/>
        <v/>
      </c>
      <c r="Y98" t="str">
        <f t="shared" si="46"/>
        <v/>
      </c>
      <c r="Z98" t="str">
        <f t="shared" si="47"/>
        <v/>
      </c>
      <c r="AA98" t="str">
        <f t="shared" si="48"/>
        <v/>
      </c>
      <c r="AB98" t="str">
        <f t="shared" si="49"/>
        <v/>
      </c>
      <c r="AC98" t="str">
        <f t="shared" si="50"/>
        <v/>
      </c>
      <c r="AD98" t="str">
        <f t="shared" si="51"/>
        <v/>
      </c>
      <c r="AE98" t="str">
        <f t="shared" si="52"/>
        <v/>
      </c>
      <c r="AF98" t="str">
        <f t="shared" si="53"/>
        <v/>
      </c>
      <c r="AG98" t="str">
        <f t="shared" si="54"/>
        <v/>
      </c>
      <c r="AH98" t="str">
        <f t="shared" si="55"/>
        <v/>
      </c>
      <c r="AI98" t="str">
        <f t="shared" si="56"/>
        <v/>
      </c>
      <c r="AJ98" t="str">
        <f t="shared" si="57"/>
        <v/>
      </c>
      <c r="AK98" t="str">
        <f t="shared" si="58"/>
        <v/>
      </c>
      <c r="AL98" t="str">
        <f t="shared" si="59"/>
        <v/>
      </c>
      <c r="AM98" t="str">
        <f t="shared" si="60"/>
        <v/>
      </c>
      <c r="AN98" t="str">
        <f t="shared" si="61"/>
        <v/>
      </c>
      <c r="AO98" t="str">
        <f t="shared" si="62"/>
        <v/>
      </c>
      <c r="AP98" t="str">
        <f t="shared" si="63"/>
        <v/>
      </c>
      <c r="AQ98" t="str">
        <f t="shared" si="64"/>
        <v/>
      </c>
      <c r="AR98" t="str">
        <f t="shared" si="65"/>
        <v/>
      </c>
      <c r="AS98" t="str">
        <f t="shared" si="66"/>
        <v/>
      </c>
      <c r="AT98" t="str">
        <f t="shared" si="67"/>
        <v/>
      </c>
      <c r="AU98" t="str">
        <f t="shared" si="68"/>
        <v/>
      </c>
      <c r="AV98" t="str">
        <f t="shared" si="69"/>
        <v/>
      </c>
    </row>
    <row r="99" spans="1:48" ht="15.75" x14ac:dyDescent="0.25">
      <c r="A99" s="1" t="str">
        <f t="shared" si="35"/>
        <v>D</v>
      </c>
      <c r="B99" s="85"/>
      <c r="C99" s="82"/>
      <c r="D99" s="85"/>
      <c r="E99" s="40"/>
      <c r="F99" s="41" t="str">
        <f t="shared" si="36"/>
        <v>D</v>
      </c>
      <c r="G99" s="42"/>
      <c r="H99" s="71">
        <v>0</v>
      </c>
      <c r="I99" s="44"/>
      <c r="J99" s="45"/>
      <c r="K99" s="46"/>
      <c r="L99" s="47" t="str">
        <f t="shared" si="37"/>
        <v/>
      </c>
      <c r="M99" s="48" t="str">
        <f t="shared" si="38"/>
        <v/>
      </c>
      <c r="N99" s="49" t="str">
        <f t="shared" si="39"/>
        <v/>
      </c>
      <c r="O99" s="48" t="str">
        <f>IF($N$4:$N$101="","",RANK(N99,$N$4:N105,1))</f>
        <v/>
      </c>
      <c r="P99" s="49" t="str">
        <f t="shared" si="40"/>
        <v/>
      </c>
      <c r="Q99" s="48" t="str">
        <f t="shared" si="41"/>
        <v/>
      </c>
      <c r="R99" s="49" t="str">
        <f t="shared" si="42"/>
        <v/>
      </c>
      <c r="S99" s="47" t="str">
        <f t="shared" si="70"/>
        <v/>
      </c>
      <c r="W99" t="str">
        <f t="shared" si="44"/>
        <v/>
      </c>
      <c r="X99" t="str">
        <f t="shared" si="45"/>
        <v/>
      </c>
      <c r="Y99" t="str">
        <f t="shared" si="46"/>
        <v/>
      </c>
      <c r="Z99" t="str">
        <f t="shared" si="47"/>
        <v/>
      </c>
      <c r="AA99" t="str">
        <f t="shared" si="48"/>
        <v/>
      </c>
      <c r="AB99" t="str">
        <f t="shared" si="49"/>
        <v/>
      </c>
      <c r="AC99" t="str">
        <f t="shared" si="50"/>
        <v/>
      </c>
      <c r="AD99" t="str">
        <f t="shared" si="51"/>
        <v/>
      </c>
      <c r="AE99" t="str">
        <f t="shared" si="52"/>
        <v/>
      </c>
      <c r="AF99" t="str">
        <f t="shared" si="53"/>
        <v/>
      </c>
      <c r="AG99" t="str">
        <f t="shared" si="54"/>
        <v/>
      </c>
      <c r="AH99" t="str">
        <f t="shared" si="55"/>
        <v/>
      </c>
      <c r="AI99" t="str">
        <f t="shared" si="56"/>
        <v/>
      </c>
      <c r="AJ99" t="str">
        <f t="shared" si="57"/>
        <v/>
      </c>
      <c r="AK99" t="str">
        <f t="shared" si="58"/>
        <v/>
      </c>
      <c r="AL99" t="str">
        <f t="shared" si="59"/>
        <v/>
      </c>
      <c r="AM99" t="str">
        <f t="shared" si="60"/>
        <v/>
      </c>
      <c r="AN99" t="str">
        <f t="shared" si="61"/>
        <v/>
      </c>
      <c r="AO99" t="str">
        <f t="shared" si="62"/>
        <v/>
      </c>
      <c r="AP99" t="str">
        <f t="shared" si="63"/>
        <v/>
      </c>
      <c r="AQ99" t="str">
        <f t="shared" si="64"/>
        <v/>
      </c>
      <c r="AR99" t="str">
        <f t="shared" si="65"/>
        <v/>
      </c>
      <c r="AS99" t="str">
        <f t="shared" si="66"/>
        <v/>
      </c>
      <c r="AT99" t="str">
        <f t="shared" si="67"/>
        <v/>
      </c>
      <c r="AU99" t="str">
        <f t="shared" si="68"/>
        <v/>
      </c>
      <c r="AV99" t="str">
        <f t="shared" si="69"/>
        <v/>
      </c>
    </row>
    <row r="100" spans="1:48" ht="15.75" x14ac:dyDescent="0.25">
      <c r="A100" s="1" t="str">
        <f t="shared" si="35"/>
        <v>D</v>
      </c>
      <c r="B100" s="85"/>
      <c r="C100" s="82"/>
      <c r="D100" s="85"/>
      <c r="E100" s="40"/>
      <c r="F100" s="41" t="str">
        <f t="shared" si="36"/>
        <v>D</v>
      </c>
      <c r="G100" s="42"/>
      <c r="H100" s="71">
        <v>0</v>
      </c>
      <c r="I100" s="44"/>
      <c r="J100" s="45"/>
      <c r="K100" s="46"/>
      <c r="L100" s="47" t="str">
        <f t="shared" si="37"/>
        <v/>
      </c>
      <c r="M100" s="48" t="str">
        <f>IF($L$4:$L$101="","",RANK(L100,$L$4:$L$101,1))</f>
        <v/>
      </c>
      <c r="N100" s="49" t="str">
        <f t="shared" si="39"/>
        <v/>
      </c>
      <c r="O100" s="48" t="str">
        <f>IF($N$4:$N$101="","",RANK(N100,$N$4:N105,1))</f>
        <v/>
      </c>
      <c r="P100" s="49" t="str">
        <f t="shared" si="40"/>
        <v/>
      </c>
      <c r="Q100" s="48" t="str">
        <f>IF($P$4:$P$101="","",RANK(P100,$P$4:$P$101,1))</f>
        <v/>
      </c>
      <c r="R100" s="49" t="str">
        <f t="shared" si="42"/>
        <v/>
      </c>
      <c r="S100" s="47" t="str">
        <f t="shared" si="70"/>
        <v/>
      </c>
      <c r="W100" t="str">
        <f t="shared" si="44"/>
        <v/>
      </c>
      <c r="X100" t="str">
        <f>IF(W100="","",IF(W100="D","D",RANK(W100,$W$4:$W$101,1)))</f>
        <v/>
      </c>
      <c r="Y100" t="str">
        <f t="shared" si="46"/>
        <v/>
      </c>
      <c r="Z100" t="str">
        <f>IF(Y100="","",IF(Y100="D","D",RANK(Y100,$Y$4:$Y$101,1)))</f>
        <v/>
      </c>
      <c r="AA100" t="str">
        <f t="shared" si="48"/>
        <v/>
      </c>
      <c r="AB100" t="str">
        <f>IF(AA100="","",IF(AA100="D","D",RANK(AA100,$AA$4:$AA$101,1)))</f>
        <v/>
      </c>
      <c r="AC100" t="str">
        <f t="shared" si="50"/>
        <v/>
      </c>
      <c r="AD100" t="str">
        <f>IF(AC100="","",IF(AC100="D","D",RANK(AC100,$AC$4:$AC$101,1)))</f>
        <v/>
      </c>
      <c r="AE100" t="str">
        <f t="shared" si="52"/>
        <v/>
      </c>
      <c r="AF100" t="str">
        <f>IF(AE100="","",IF(AE100="D","D",RANK(AE100,$AE$4:$AE$101,1)))</f>
        <v/>
      </c>
      <c r="AG100" t="str">
        <f t="shared" si="54"/>
        <v/>
      </c>
      <c r="AH100" t="str">
        <f>IF(AG100="","",IF(AG100="D","D",RANK(AG100,$AG$4:$AG$101,1)))</f>
        <v/>
      </c>
      <c r="AI100" t="str">
        <f t="shared" si="56"/>
        <v/>
      </c>
      <c r="AJ100" t="str">
        <f>IF(AI100="","",IF(AI100="D","D",RANK(AI100,$AI$4:$AI$101,1)))</f>
        <v/>
      </c>
      <c r="AK100" t="str">
        <f t="shared" si="58"/>
        <v/>
      </c>
      <c r="AL100" t="str">
        <f>IF(AK100="","",IF(AK100="D","D",RANK(AK100,$AK$4:$AK$101,1)))</f>
        <v/>
      </c>
      <c r="AM100" t="str">
        <f t="shared" si="60"/>
        <v/>
      </c>
      <c r="AN100" t="str">
        <f>IF(AM100="","",IF(AM100="D","D",RANK(AM100,$AM$4:$AM$101,1)))</f>
        <v/>
      </c>
      <c r="AO100" t="str">
        <f t="shared" si="62"/>
        <v/>
      </c>
      <c r="AP100" t="str">
        <f>IF(AO100="","",IF(AO100="D","D",RANK(AO100,$AO$4:$AO$101,1)))</f>
        <v/>
      </c>
      <c r="AQ100" t="str">
        <f t="shared" si="64"/>
        <v/>
      </c>
      <c r="AR100" t="str">
        <f>IF(AQ100="","",IF(AQ100="D","D",RANK(AQ100,$AQ$4:$AQ$101,1)))</f>
        <v/>
      </c>
      <c r="AS100" t="str">
        <f t="shared" si="66"/>
        <v/>
      </c>
      <c r="AT100" t="str">
        <f>IF(AS100="","",IF(AS100="D","D",RANK(AS100,$AS$4:$AS$101,1)))</f>
        <v/>
      </c>
      <c r="AU100" t="str">
        <f t="shared" si="68"/>
        <v/>
      </c>
      <c r="AV100" t="str">
        <f>IF(AU100="","",IF(AU100="D","D",RANK(AU100,$AU$4:$AU$101,1)))</f>
        <v/>
      </c>
    </row>
    <row r="101" spans="1:48" ht="15.75" x14ac:dyDescent="0.25">
      <c r="A101" s="1" t="str">
        <f t="shared" si="35"/>
        <v>D</v>
      </c>
      <c r="B101" s="85"/>
      <c r="C101" s="82"/>
      <c r="D101" s="85"/>
      <c r="E101" s="40"/>
      <c r="F101" s="41" t="str">
        <f t="shared" si="36"/>
        <v>D</v>
      </c>
      <c r="G101" s="42"/>
      <c r="H101" s="71">
        <v>0</v>
      </c>
      <c r="I101" s="44"/>
      <c r="J101" s="45"/>
      <c r="K101" s="46"/>
      <c r="L101" s="47" t="str">
        <f t="shared" si="37"/>
        <v/>
      </c>
      <c r="M101" s="48" t="str">
        <f>IF($L$4:$L$101="","",RANK(L101,$L$4:$L$101,1))</f>
        <v/>
      </c>
      <c r="N101" s="49" t="str">
        <f t="shared" si="39"/>
        <v/>
      </c>
      <c r="O101" s="48" t="str">
        <f>IF($N$4:$N$101="","",RANK(N101,$N$4:N105,1))</f>
        <v/>
      </c>
      <c r="P101" s="49" t="str">
        <f t="shared" si="40"/>
        <v/>
      </c>
      <c r="Q101" s="48" t="str">
        <f>IF($P$4:$P$101="","",RANK(P101,$P$4:$P$101,1))</f>
        <v/>
      </c>
      <c r="R101" s="49" t="str">
        <f t="shared" si="42"/>
        <v/>
      </c>
      <c r="S101" s="47"/>
      <c r="W101" t="str">
        <f t="shared" si="44"/>
        <v/>
      </c>
      <c r="X101" t="str">
        <f>IF(W101="","",IF(W101="D","D",RANK(W101,$W$4:$W$101,1)))</f>
        <v/>
      </c>
      <c r="Y101" t="str">
        <f t="shared" si="46"/>
        <v/>
      </c>
      <c r="Z101" t="str">
        <f>IF(Y101="","",IF(Y101="D","D",RANK(Y101,$Y$4:$Y$101,1)))</f>
        <v/>
      </c>
      <c r="AA101" t="str">
        <f t="shared" si="48"/>
        <v/>
      </c>
      <c r="AB101" t="str">
        <f>IF(AA101="","",IF(AA101="D","D",RANK(AA101,$AA$4:$AA$101,1)))</f>
        <v/>
      </c>
      <c r="AC101" t="str">
        <f t="shared" si="50"/>
        <v/>
      </c>
      <c r="AD101" t="str">
        <f>IF(AC101="","",IF(AC101="D","D",RANK(AC101,$AC$4:$AC$101,1)))</f>
        <v/>
      </c>
      <c r="AE101" t="str">
        <f t="shared" si="52"/>
        <v/>
      </c>
      <c r="AF101" t="str">
        <f>IF(AE101="","",IF(AE101="D","D",RANK(AE101,$AE$4:$AE$101,1)))</f>
        <v/>
      </c>
      <c r="AG101" t="str">
        <f t="shared" si="54"/>
        <v/>
      </c>
      <c r="AH101" t="str">
        <f>IF(AG101="","",IF(AG101="D","D",RANK(AG101,$AG$4:$AG$101,1)))</f>
        <v/>
      </c>
      <c r="AI101" t="str">
        <f t="shared" si="56"/>
        <v/>
      </c>
      <c r="AJ101" t="str">
        <f>IF(AI101="","",IF(AI101="D","D",RANK(AI101,$AI$4:$AI$101,1)))</f>
        <v/>
      </c>
      <c r="AK101" t="str">
        <f t="shared" si="58"/>
        <v/>
      </c>
      <c r="AL101" t="str">
        <f>IF(AK101="","",IF(AK101="D","D",RANK(AK101,$AK$4:$AK$101,1)))</f>
        <v/>
      </c>
      <c r="AM101" t="str">
        <f t="shared" si="60"/>
        <v/>
      </c>
      <c r="AN101" t="str">
        <f>IF(AM101="","",IF(AM101="D","D",RANK(AM101,$AM$4:$AM$101,1)))</f>
        <v/>
      </c>
      <c r="AO101" t="str">
        <f t="shared" si="62"/>
        <v/>
      </c>
      <c r="AP101" t="str">
        <f>IF(AO101="","",IF(AO101="D","D",RANK(AO101,$AO$4:$AO$101,1)))</f>
        <v/>
      </c>
      <c r="AQ101" t="str">
        <f t="shared" si="64"/>
        <v/>
      </c>
      <c r="AR101" t="str">
        <f>IF(AQ101="","",IF(AQ101="D","D",RANK(AQ101,$AQ$4:$AQ$101,1)))</f>
        <v/>
      </c>
      <c r="AS101" t="str">
        <f t="shared" si="66"/>
        <v/>
      </c>
      <c r="AT101" t="str">
        <f>IF(AS101="","",IF(AS101="D","D",RANK(AS101,$AS$4:$AS$101,1)))</f>
        <v/>
      </c>
      <c r="AU101" t="str">
        <f t="shared" si="68"/>
        <v/>
      </c>
      <c r="AV101" t="str">
        <f>IF(AU101="","",IF(AU101="D","D",RANK(AU101,$AU$4:$AU$101,1)))</f>
        <v/>
      </c>
    </row>
  </sheetData>
  <autoFilter ref="A3:AV101"/>
  <mergeCells count="19">
    <mergeCell ref="H2:H3"/>
    <mergeCell ref="L2:L3"/>
    <mergeCell ref="M2:M3"/>
    <mergeCell ref="N2:N3"/>
    <mergeCell ref="O2:O3"/>
    <mergeCell ref="P2:P3"/>
    <mergeCell ref="A1:G1"/>
    <mergeCell ref="I1:I3"/>
    <mergeCell ref="J1:J3"/>
    <mergeCell ref="K1:K3"/>
    <mergeCell ref="L1:S1"/>
    <mergeCell ref="A2:A3"/>
    <mergeCell ref="B2:B3"/>
    <mergeCell ref="C2:C3"/>
    <mergeCell ref="D2:D3"/>
    <mergeCell ref="E2:F2"/>
    <mergeCell ref="Q2:Q3"/>
    <mergeCell ref="R2:R3"/>
    <mergeCell ref="S2:S3"/>
  </mergeCells>
  <pageMargins left="0.19685039370078741" right="0.19685039370078741" top="0.19685039370078741" bottom="0.19685039370078741" header="0" footer="0"/>
  <pageSetup paperSize="9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1"/>
  <sheetViews>
    <sheetView zoomScale="110" zoomScaleNormal="110" workbookViewId="0">
      <pane ySplit="3" topLeftCell="A4" activePane="bottomLeft" state="frozen"/>
      <selection activeCell="L12" sqref="L12"/>
      <selection pane="bottomLeft" activeCell="G2" sqref="G1:G1048576"/>
    </sheetView>
  </sheetViews>
  <sheetFormatPr defaultRowHeight="12.75" x14ac:dyDescent="0.2"/>
  <cols>
    <col min="1" max="1" width="5.7109375" bestFit="1" customWidth="1"/>
    <col min="2" max="2" width="17.42578125" customWidth="1"/>
    <col min="3" max="3" width="7" customWidth="1"/>
    <col min="4" max="4" width="18" customWidth="1"/>
    <col min="5" max="5" width="3.7109375" customWidth="1"/>
    <col min="6" max="6" width="3.85546875" customWidth="1"/>
    <col min="7" max="7" width="3.28515625" hidden="1" customWidth="1"/>
    <col min="8" max="8" width="7.42578125" customWidth="1"/>
    <col min="9" max="11" width="7.28515625" hidden="1" customWidth="1"/>
    <col min="12" max="12" width="7.28515625" customWidth="1"/>
    <col min="13" max="13" width="4.140625" bestFit="1" customWidth="1"/>
    <col min="14" max="14" width="7.28515625" customWidth="1"/>
    <col min="15" max="15" width="4.5703125" customWidth="1"/>
    <col min="16" max="16" width="7.28515625" customWidth="1"/>
    <col min="17" max="17" width="4.140625" bestFit="1" customWidth="1"/>
    <col min="18" max="19" width="7.28515625" customWidth="1"/>
    <col min="20" max="20" width="3.28515625" customWidth="1"/>
    <col min="21" max="21" width="2.85546875" customWidth="1"/>
    <col min="22" max="22" width="2.42578125" customWidth="1"/>
    <col min="23" max="23" width="3.28515625" customWidth="1"/>
    <col min="24" max="24" width="2.7109375" customWidth="1"/>
    <col min="25" max="25" width="3.5703125" customWidth="1"/>
    <col min="26" max="26" width="2.7109375" customWidth="1"/>
    <col min="27" max="27" width="3" customWidth="1"/>
    <col min="28" max="28" width="2.7109375" customWidth="1"/>
    <col min="29" max="29" width="3.5703125" customWidth="1"/>
    <col min="30" max="30" width="2.7109375" customWidth="1"/>
    <col min="31" max="31" width="3.5703125" customWidth="1"/>
    <col min="32" max="32" width="2.7109375" customWidth="1"/>
    <col min="33" max="33" width="3.28515625" customWidth="1"/>
    <col min="34" max="40" width="2.7109375" customWidth="1"/>
    <col min="41" max="41" width="3.42578125" bestFit="1" customWidth="1"/>
    <col min="42" max="42" width="2.7109375" customWidth="1"/>
    <col min="43" max="43" width="3.42578125" bestFit="1" customWidth="1"/>
    <col min="44" max="44" width="2.7109375" customWidth="1"/>
    <col min="45" max="45" width="3.42578125" bestFit="1" customWidth="1"/>
    <col min="46" max="46" width="2.7109375" customWidth="1"/>
    <col min="47" max="47" width="3.42578125" bestFit="1" customWidth="1"/>
    <col min="48" max="48" width="2.7109375" customWidth="1"/>
  </cols>
  <sheetData>
    <row r="1" spans="1:48" ht="18" x14ac:dyDescent="0.25">
      <c r="A1" s="92"/>
      <c r="B1" s="140" t="s">
        <v>0</v>
      </c>
      <c r="C1" s="141"/>
      <c r="D1" s="141"/>
      <c r="E1" s="141"/>
      <c r="F1" s="141"/>
      <c r="G1" s="142"/>
      <c r="H1" s="93"/>
      <c r="I1" s="143" t="s">
        <v>1</v>
      </c>
      <c r="J1" s="145" t="s">
        <v>90</v>
      </c>
      <c r="K1" s="147" t="s">
        <v>3</v>
      </c>
      <c r="L1" s="125" t="s">
        <v>91</v>
      </c>
      <c r="M1" s="125"/>
      <c r="N1" s="125"/>
      <c r="O1" s="125"/>
      <c r="P1" s="125"/>
      <c r="Q1" s="125"/>
      <c r="R1" s="125"/>
      <c r="S1" s="125"/>
    </row>
    <row r="2" spans="1:48" ht="15.75" x14ac:dyDescent="0.25">
      <c r="A2" s="126" t="s">
        <v>5</v>
      </c>
      <c r="B2" s="128" t="s">
        <v>6</v>
      </c>
      <c r="C2" s="128" t="s">
        <v>7</v>
      </c>
      <c r="D2" s="128" t="s">
        <v>8</v>
      </c>
      <c r="E2" s="132" t="s">
        <v>9</v>
      </c>
      <c r="F2" s="133"/>
      <c r="G2" s="1"/>
      <c r="H2" s="136" t="s">
        <v>10</v>
      </c>
      <c r="I2" s="144"/>
      <c r="J2" s="146"/>
      <c r="K2" s="124"/>
      <c r="L2" s="134" t="s">
        <v>92</v>
      </c>
      <c r="M2" s="119" t="s">
        <v>12</v>
      </c>
      <c r="N2" s="117" t="s">
        <v>90</v>
      </c>
      <c r="O2" s="119" t="s">
        <v>12</v>
      </c>
      <c r="P2" s="117" t="s">
        <v>93</v>
      </c>
      <c r="Q2" s="119" t="s">
        <v>12</v>
      </c>
      <c r="R2" s="117" t="s">
        <v>15</v>
      </c>
      <c r="S2" s="134" t="s">
        <v>16</v>
      </c>
    </row>
    <row r="3" spans="1:48" ht="42.75" customHeight="1" x14ac:dyDescent="0.2">
      <c r="A3" s="127"/>
      <c r="B3" s="129"/>
      <c r="C3" s="129"/>
      <c r="D3" s="129"/>
      <c r="E3" s="94" t="s">
        <v>17</v>
      </c>
      <c r="F3" s="95" t="s">
        <v>18</v>
      </c>
      <c r="G3" s="96" t="s">
        <v>19</v>
      </c>
      <c r="H3" s="136"/>
      <c r="I3" s="144"/>
      <c r="J3" s="146"/>
      <c r="K3" s="124"/>
      <c r="L3" s="139"/>
      <c r="M3" s="138"/>
      <c r="N3" s="137"/>
      <c r="O3" s="138"/>
      <c r="P3" s="137"/>
      <c r="Q3" s="138"/>
      <c r="R3" s="137"/>
      <c r="S3" s="139"/>
      <c r="T3" s="5"/>
      <c r="U3" s="5"/>
      <c r="V3" s="5"/>
      <c r="W3" s="5">
        <v>14</v>
      </c>
      <c r="X3" s="5"/>
      <c r="Y3" s="5">
        <v>15</v>
      </c>
      <c r="Z3" s="5"/>
      <c r="AA3" s="5">
        <v>16</v>
      </c>
      <c r="AB3" s="5"/>
      <c r="AC3" s="5">
        <v>17</v>
      </c>
      <c r="AD3" s="5"/>
      <c r="AE3" s="5">
        <v>18</v>
      </c>
      <c r="AF3" s="5"/>
      <c r="AG3" s="5">
        <v>19</v>
      </c>
      <c r="AH3" s="5"/>
      <c r="AI3" s="5">
        <v>7</v>
      </c>
      <c r="AJ3" s="5"/>
      <c r="AK3" s="5">
        <v>8</v>
      </c>
      <c r="AL3" s="5"/>
      <c r="AM3" s="5">
        <v>9</v>
      </c>
      <c r="AN3" s="5"/>
      <c r="AO3" s="5">
        <v>10</v>
      </c>
      <c r="AP3" s="5"/>
      <c r="AQ3" s="5">
        <v>11</v>
      </c>
      <c r="AR3" s="5"/>
      <c r="AS3" s="5">
        <v>12</v>
      </c>
      <c r="AT3" s="5"/>
      <c r="AU3" s="5">
        <v>13</v>
      </c>
      <c r="AV3" s="5"/>
    </row>
    <row r="4" spans="1:48" ht="15.75" x14ac:dyDescent="0.25">
      <c r="A4" s="1">
        <f t="shared" ref="A4:A67" si="0">IF($R$4:$R$101="","D",RANK(R4,$R$4:$R$101,1))</f>
        <v>2</v>
      </c>
      <c r="B4" s="78" t="s">
        <v>94</v>
      </c>
      <c r="C4" s="55">
        <v>2008</v>
      </c>
      <c r="D4" s="78"/>
      <c r="E4" s="97">
        <v>11</v>
      </c>
      <c r="F4" s="41">
        <f t="shared" ref="F4:F67" si="1">IF(SUM(X4,Z4,AB4,AD4,AF4,AH4,AJ4,AL4,AN4,AP4,AR4,AT4,AV4)=0,"D",SUM(X4,Z4,AB4,AD4,AF4,AH4,AJ4,AL4,AN4,AP4,AR4,AT4,AV4))</f>
        <v>1</v>
      </c>
      <c r="G4" s="42">
        <v>15</v>
      </c>
      <c r="H4" s="98">
        <v>0</v>
      </c>
      <c r="I4" s="44">
        <v>1.6087962962962963E-3</v>
      </c>
      <c r="J4" s="45">
        <v>8.773148148148148E-3</v>
      </c>
      <c r="K4" s="91">
        <v>1.1956018518518517E-2</v>
      </c>
      <c r="L4" s="47">
        <f t="shared" ref="L4:L67" si="2">IF(I4="","",(I4-H4))</f>
        <v>1.6087962962962963E-3</v>
      </c>
      <c r="M4" s="48">
        <f t="shared" ref="M4:M67" si="3">IF($L$4:$L$101="","",RANK(L4,$L$4:$L$101,1))</f>
        <v>18</v>
      </c>
      <c r="N4" s="49">
        <f t="shared" ref="N4:N67" si="4">IF(J4="","",(J4-I4))</f>
        <v>7.1643518518518514E-3</v>
      </c>
      <c r="O4" s="48">
        <f>IF($N$4:$N$101="","",RANK(N4,$N$4:$N$101,1))</f>
        <v>6</v>
      </c>
      <c r="P4" s="49">
        <f t="shared" ref="P4:P67" si="5">IF(K4="","",(K4-J4))</f>
        <v>3.1828703703703689E-3</v>
      </c>
      <c r="Q4" s="48">
        <f t="shared" ref="Q4:Q67" si="6">IF($P$4:$P$101="","",RANK(P4,$P$4:$P$101,1))</f>
        <v>1</v>
      </c>
      <c r="R4" s="49">
        <f t="shared" ref="R4:R67" si="7">IF(K4="","",(K4-H4))</f>
        <v>1.1956018518518517E-2</v>
      </c>
      <c r="S4" s="47">
        <f t="shared" ref="S4:S67" si="8">IF($R$4:$R$101="","",(R4-MIN($R$4:$R$101)))</f>
        <v>1.8518518518518406E-4</v>
      </c>
      <c r="W4" t="str">
        <f t="shared" ref="W4:W67" si="9">IF(A4="","",IF(E4=14,A4,""))</f>
        <v/>
      </c>
      <c r="X4" t="str">
        <f t="shared" ref="X4:X67" si="10">IF(W4="","",IF(W4="D","D",RANK(W4,$W$4:$W$101,1)))</f>
        <v/>
      </c>
      <c r="Y4" t="str">
        <f t="shared" ref="Y4:Y67" si="11">IF(A4="","",IF(E4=15,A4,""))</f>
        <v/>
      </c>
      <c r="Z4" t="str">
        <f t="shared" ref="Z4:Z67" si="12">IF(Y4="","",IF(Y4="D","D",RANK(Y4,$Y$4:$Y$101,1)))</f>
        <v/>
      </c>
      <c r="AA4" t="str">
        <f t="shared" ref="AA4:AA67" si="13">IF(A4="","",IF(E4=16,A4,""))</f>
        <v/>
      </c>
      <c r="AB4" t="str">
        <f t="shared" ref="AB4:AB67" si="14">IF(AA4="","",IF(AA4="D","D",RANK(AA4,$AA$4:$AA$101,1)))</f>
        <v/>
      </c>
      <c r="AC4" t="str">
        <f t="shared" ref="AC4:AC67" si="15">IF(A4="","",IF(E4=17,A4,""))</f>
        <v/>
      </c>
      <c r="AD4" t="str">
        <f t="shared" ref="AD4:AD67" si="16">IF(AC4="","",IF(AC4="D","D",RANK(AC4,$AC$4:$AC$101,1)))</f>
        <v/>
      </c>
      <c r="AE4" t="str">
        <f t="shared" ref="AE4:AE67" si="17">IF(A4="","",IF(E4=18,A4,""))</f>
        <v/>
      </c>
      <c r="AF4" t="str">
        <f t="shared" ref="AF4:AF67" si="18">IF(AE4="","",IF(AE4="D","D",RANK(AE4,$AE$4:$AE$101,1)))</f>
        <v/>
      </c>
      <c r="AG4" t="str">
        <f t="shared" ref="AG4:AG67" si="19">IF(A4="","",IF(E4=19,A4,""))</f>
        <v/>
      </c>
      <c r="AH4" t="str">
        <f t="shared" ref="AH4:AH67" si="20">IF(AG4="","",IF(AG4="D","D",RANK(AG4,$AG$4:$AG$101,1)))</f>
        <v/>
      </c>
      <c r="AI4" t="str">
        <f t="shared" ref="AI4:AI67" si="21">IF(A4="","",IF(E4=7,A4,""))</f>
        <v/>
      </c>
      <c r="AJ4" t="str">
        <f t="shared" ref="AJ4:AJ67" si="22">IF(AI4="","",IF(AI4="D","D",RANK(AI4,$AI$4:$AI$101,1)))</f>
        <v/>
      </c>
      <c r="AK4" t="str">
        <f t="shared" ref="AK4:AK67" si="23">IF(A4="","",IF(E4=8,A4,""))</f>
        <v/>
      </c>
      <c r="AL4" t="str">
        <f t="shared" ref="AL4:AL67" si="24">IF(AK4="","",IF(AK4="D","D",RANK(AK4,$AK$4:$AK$101,1)))</f>
        <v/>
      </c>
      <c r="AM4" t="str">
        <f t="shared" ref="AM4:AM67" si="25">IF(A4="","",IF(E4=9,A4,""))</f>
        <v/>
      </c>
      <c r="AN4" t="str">
        <f t="shared" ref="AN4:AN67" si="26">IF(AM4="","",IF(AM4="D","D",RANK(AM4,$AM$4:$AM$101,1)))</f>
        <v/>
      </c>
      <c r="AO4" t="str">
        <f t="shared" ref="AO4:AO67" si="27">IF(A4="","",IF(E4=10,A4,""))</f>
        <v/>
      </c>
      <c r="AP4" t="str">
        <f t="shared" ref="AP4:AP67" si="28">IF(AO4="","",IF(AO4="D","D",RANK(AO4,$AO$4:$AO$101,1)))</f>
        <v/>
      </c>
      <c r="AQ4">
        <f t="shared" ref="AQ4:AQ67" si="29">IF(A4="","",IF(E4=11,A4,""))</f>
        <v>2</v>
      </c>
      <c r="AR4">
        <f t="shared" ref="AR4:AR67" si="30">IF(AQ4="","",IF(AQ4="D","D",RANK(AQ4,$AQ$4:$AQ$101,1)))</f>
        <v>1</v>
      </c>
      <c r="AS4" t="str">
        <f t="shared" ref="AS4:AS67" si="31">IF(A4="","",IF(E4=12,A4,""))</f>
        <v/>
      </c>
      <c r="AT4" t="str">
        <f t="shared" ref="AT4:AT67" si="32">IF(AS4="","",IF(AS4="D","D",RANK(AS4,$AS$4:$AS$101,1)))</f>
        <v/>
      </c>
      <c r="AU4" t="str">
        <f t="shared" ref="AU4:AU67" si="33">IF(A4="","",IF(E4=13,A4,""))</f>
        <v/>
      </c>
      <c r="AV4" t="str">
        <f t="shared" ref="AV4:AV67" si="34">IF(AU4="","",IF(AU4="D","D",RANK(AU4,$AU$4:$AU$101,1)))</f>
        <v/>
      </c>
    </row>
    <row r="5" spans="1:48" ht="15.75" x14ac:dyDescent="0.25">
      <c r="A5" s="1">
        <f t="shared" si="0"/>
        <v>3</v>
      </c>
      <c r="B5" s="78" t="s">
        <v>95</v>
      </c>
      <c r="C5" s="55">
        <v>2008</v>
      </c>
      <c r="D5" s="78" t="s">
        <v>96</v>
      </c>
      <c r="E5" s="97">
        <v>11</v>
      </c>
      <c r="F5" s="41">
        <f t="shared" si="1"/>
        <v>2</v>
      </c>
      <c r="G5" s="42">
        <v>10</v>
      </c>
      <c r="H5" s="71">
        <v>0</v>
      </c>
      <c r="I5" s="44">
        <v>1.4351851851851854E-3</v>
      </c>
      <c r="J5" s="45">
        <v>8.2407407407407412E-3</v>
      </c>
      <c r="K5" s="46">
        <v>1.1967592592592592E-2</v>
      </c>
      <c r="L5" s="47">
        <f t="shared" si="2"/>
        <v>1.4351851851851854E-3</v>
      </c>
      <c r="M5" s="48">
        <f t="shared" si="3"/>
        <v>12</v>
      </c>
      <c r="N5" s="49">
        <f t="shared" si="4"/>
        <v>6.805555555555556E-3</v>
      </c>
      <c r="O5" s="48">
        <f>IF($N$4:$N$101="","",RANK(N5,$N$4:N89,1))</f>
        <v>2</v>
      </c>
      <c r="P5" s="49">
        <f t="shared" si="5"/>
        <v>3.726851851851851E-3</v>
      </c>
      <c r="Q5" s="48">
        <f t="shared" si="6"/>
        <v>9</v>
      </c>
      <c r="R5" s="49">
        <f t="shared" si="7"/>
        <v>1.1967592592592592E-2</v>
      </c>
      <c r="S5" s="47">
        <f t="shared" si="8"/>
        <v>1.9675925925925937E-4</v>
      </c>
      <c r="W5" t="str">
        <f t="shared" si="9"/>
        <v/>
      </c>
      <c r="X5" t="str">
        <f t="shared" si="10"/>
        <v/>
      </c>
      <c r="Y5" t="str">
        <f t="shared" si="11"/>
        <v/>
      </c>
      <c r="Z5" t="str">
        <f t="shared" si="12"/>
        <v/>
      </c>
      <c r="AA5" t="str">
        <f t="shared" si="13"/>
        <v/>
      </c>
      <c r="AB5" t="str">
        <f t="shared" si="14"/>
        <v/>
      </c>
      <c r="AC5" t="str">
        <f t="shared" si="15"/>
        <v/>
      </c>
      <c r="AD5" t="str">
        <f t="shared" si="16"/>
        <v/>
      </c>
      <c r="AE5" t="str">
        <f t="shared" si="17"/>
        <v/>
      </c>
      <c r="AF5" t="str">
        <f t="shared" si="18"/>
        <v/>
      </c>
      <c r="AG5" t="str">
        <f t="shared" si="19"/>
        <v/>
      </c>
      <c r="AH5" t="str">
        <f t="shared" si="20"/>
        <v/>
      </c>
      <c r="AI5" t="str">
        <f t="shared" si="21"/>
        <v/>
      </c>
      <c r="AJ5" t="str">
        <f t="shared" si="22"/>
        <v/>
      </c>
      <c r="AK5" t="str">
        <f t="shared" si="23"/>
        <v/>
      </c>
      <c r="AL5" t="str">
        <f t="shared" si="24"/>
        <v/>
      </c>
      <c r="AM5" t="str">
        <f t="shared" si="25"/>
        <v/>
      </c>
      <c r="AN5" t="str">
        <f t="shared" si="26"/>
        <v/>
      </c>
      <c r="AO5" t="str">
        <f t="shared" si="27"/>
        <v/>
      </c>
      <c r="AP5" t="str">
        <f t="shared" si="28"/>
        <v/>
      </c>
      <c r="AQ5">
        <f t="shared" si="29"/>
        <v>3</v>
      </c>
      <c r="AR5">
        <f t="shared" si="30"/>
        <v>2</v>
      </c>
      <c r="AS5" t="str">
        <f t="shared" si="31"/>
        <v/>
      </c>
      <c r="AT5" t="str">
        <f t="shared" si="32"/>
        <v/>
      </c>
      <c r="AU5" t="str">
        <f t="shared" si="33"/>
        <v/>
      </c>
      <c r="AV5" t="str">
        <f t="shared" si="34"/>
        <v/>
      </c>
    </row>
    <row r="6" spans="1:48" ht="15.75" x14ac:dyDescent="0.25">
      <c r="A6" s="1">
        <f t="shared" si="0"/>
        <v>6</v>
      </c>
      <c r="B6" s="83" t="s">
        <v>97</v>
      </c>
      <c r="C6" s="99">
        <v>2009</v>
      </c>
      <c r="D6" s="83" t="s">
        <v>21</v>
      </c>
      <c r="E6" s="100">
        <v>11</v>
      </c>
      <c r="F6" s="41">
        <f t="shared" si="1"/>
        <v>3</v>
      </c>
      <c r="G6" s="42">
        <v>1</v>
      </c>
      <c r="H6" s="43">
        <v>0</v>
      </c>
      <c r="I6" s="44">
        <v>1.1574074074074073E-3</v>
      </c>
      <c r="J6" s="45">
        <v>8.7152777777777784E-3</v>
      </c>
      <c r="K6" s="46">
        <v>1.2442129629629629E-2</v>
      </c>
      <c r="L6" s="47">
        <f t="shared" si="2"/>
        <v>1.1574074074074073E-3</v>
      </c>
      <c r="M6" s="48">
        <f t="shared" si="3"/>
        <v>1</v>
      </c>
      <c r="N6" s="49">
        <f t="shared" si="4"/>
        <v>7.557870370370371E-3</v>
      </c>
      <c r="O6" s="48">
        <f>IF($N$4:$N$101="","",RANK(N6,$N$4:$N$101,1))</f>
        <v>12</v>
      </c>
      <c r="P6" s="49">
        <f t="shared" si="5"/>
        <v>3.726851851851851E-3</v>
      </c>
      <c r="Q6" s="48">
        <f t="shared" si="6"/>
        <v>9</v>
      </c>
      <c r="R6" s="49">
        <f t="shared" si="7"/>
        <v>1.2442129629629629E-2</v>
      </c>
      <c r="S6" s="47">
        <f t="shared" si="8"/>
        <v>6.7129629629629657E-4</v>
      </c>
      <c r="W6" t="str">
        <f t="shared" si="9"/>
        <v/>
      </c>
      <c r="X6" t="str">
        <f t="shared" si="10"/>
        <v/>
      </c>
      <c r="Y6" t="str">
        <f t="shared" si="11"/>
        <v/>
      </c>
      <c r="Z6" t="str">
        <f t="shared" si="12"/>
        <v/>
      </c>
      <c r="AA6" t="str">
        <f t="shared" si="13"/>
        <v/>
      </c>
      <c r="AB6" t="str">
        <f t="shared" si="14"/>
        <v/>
      </c>
      <c r="AC6" t="str">
        <f t="shared" si="15"/>
        <v/>
      </c>
      <c r="AD6" t="str">
        <f t="shared" si="16"/>
        <v/>
      </c>
      <c r="AE6" t="str">
        <f t="shared" si="17"/>
        <v/>
      </c>
      <c r="AF6" t="str">
        <f t="shared" si="18"/>
        <v/>
      </c>
      <c r="AG6" t="str">
        <f t="shared" si="19"/>
        <v/>
      </c>
      <c r="AH6" t="str">
        <f t="shared" si="20"/>
        <v/>
      </c>
      <c r="AI6" t="str">
        <f t="shared" si="21"/>
        <v/>
      </c>
      <c r="AJ6" t="str">
        <f t="shared" si="22"/>
        <v/>
      </c>
      <c r="AK6" t="str">
        <f t="shared" si="23"/>
        <v/>
      </c>
      <c r="AL6" t="str">
        <f t="shared" si="24"/>
        <v/>
      </c>
      <c r="AM6" t="str">
        <f t="shared" si="25"/>
        <v/>
      </c>
      <c r="AN6" t="str">
        <f t="shared" si="26"/>
        <v/>
      </c>
      <c r="AO6" t="str">
        <f t="shared" si="27"/>
        <v/>
      </c>
      <c r="AP6" t="str">
        <f t="shared" si="28"/>
        <v/>
      </c>
      <c r="AQ6">
        <f t="shared" si="29"/>
        <v>6</v>
      </c>
      <c r="AR6">
        <f t="shared" si="30"/>
        <v>3</v>
      </c>
      <c r="AS6" t="str">
        <f t="shared" si="31"/>
        <v/>
      </c>
      <c r="AT6" t="str">
        <f t="shared" si="32"/>
        <v/>
      </c>
      <c r="AU6" t="str">
        <f t="shared" si="33"/>
        <v/>
      </c>
      <c r="AV6" t="str">
        <f t="shared" si="34"/>
        <v/>
      </c>
    </row>
    <row r="7" spans="1:48" ht="15.75" x14ac:dyDescent="0.25">
      <c r="A7" s="1">
        <f t="shared" si="0"/>
        <v>8</v>
      </c>
      <c r="B7" s="85" t="s">
        <v>98</v>
      </c>
      <c r="C7" s="40">
        <v>2008</v>
      </c>
      <c r="D7" s="85" t="s">
        <v>21</v>
      </c>
      <c r="E7" s="101">
        <v>11</v>
      </c>
      <c r="F7" s="41">
        <f t="shared" si="1"/>
        <v>4</v>
      </c>
      <c r="G7" s="42">
        <v>17</v>
      </c>
      <c r="H7" s="71">
        <v>0</v>
      </c>
      <c r="I7" s="44">
        <v>1.5972222222222221E-3</v>
      </c>
      <c r="J7" s="45">
        <v>8.9583333333333338E-3</v>
      </c>
      <c r="K7" s="46">
        <v>1.2511574074074073E-2</v>
      </c>
      <c r="L7" s="47">
        <f t="shared" si="2"/>
        <v>1.5972222222222221E-3</v>
      </c>
      <c r="M7" s="48">
        <f t="shared" si="3"/>
        <v>17</v>
      </c>
      <c r="N7" s="49">
        <f t="shared" si="4"/>
        <v>7.3611111111111117E-3</v>
      </c>
      <c r="O7" s="48">
        <f>IF($N$4:$N$101="","",RANK(N7,$N$4:N72,1))</f>
        <v>9</v>
      </c>
      <c r="P7" s="49">
        <f t="shared" si="5"/>
        <v>3.5532407407407388E-3</v>
      </c>
      <c r="Q7" s="48">
        <f t="shared" si="6"/>
        <v>4</v>
      </c>
      <c r="R7" s="49">
        <f t="shared" si="7"/>
        <v>1.2511574074074073E-2</v>
      </c>
      <c r="S7" s="47">
        <f t="shared" si="8"/>
        <v>7.4074074074073973E-4</v>
      </c>
      <c r="W7" t="str">
        <f t="shared" si="9"/>
        <v/>
      </c>
      <c r="X7" t="str">
        <f t="shared" si="10"/>
        <v/>
      </c>
      <c r="Y7" t="str">
        <f t="shared" si="11"/>
        <v/>
      </c>
      <c r="Z7" t="str">
        <f t="shared" si="12"/>
        <v/>
      </c>
      <c r="AA7" t="str">
        <f t="shared" si="13"/>
        <v/>
      </c>
      <c r="AB7" t="str">
        <f t="shared" si="14"/>
        <v/>
      </c>
      <c r="AC7" t="str">
        <f t="shared" si="15"/>
        <v/>
      </c>
      <c r="AD7" t="str">
        <f t="shared" si="16"/>
        <v/>
      </c>
      <c r="AE7" t="str">
        <f t="shared" si="17"/>
        <v/>
      </c>
      <c r="AF7" t="str">
        <f t="shared" si="18"/>
        <v/>
      </c>
      <c r="AG7" t="str">
        <f t="shared" si="19"/>
        <v/>
      </c>
      <c r="AH7" t="str">
        <f t="shared" si="20"/>
        <v/>
      </c>
      <c r="AI7" t="str">
        <f t="shared" si="21"/>
        <v/>
      </c>
      <c r="AJ7" t="str">
        <f t="shared" si="22"/>
        <v/>
      </c>
      <c r="AK7" t="str">
        <f t="shared" si="23"/>
        <v/>
      </c>
      <c r="AL7" t="str">
        <f t="shared" si="24"/>
        <v/>
      </c>
      <c r="AM7" t="str">
        <f t="shared" si="25"/>
        <v/>
      </c>
      <c r="AN7" t="str">
        <f t="shared" si="26"/>
        <v/>
      </c>
      <c r="AO7" t="str">
        <f t="shared" si="27"/>
        <v/>
      </c>
      <c r="AP7" t="str">
        <f t="shared" si="28"/>
        <v/>
      </c>
      <c r="AQ7">
        <f t="shared" si="29"/>
        <v>8</v>
      </c>
      <c r="AR7">
        <f t="shared" si="30"/>
        <v>4</v>
      </c>
      <c r="AS7" t="str">
        <f t="shared" si="31"/>
        <v/>
      </c>
      <c r="AT7" t="str">
        <f t="shared" si="32"/>
        <v/>
      </c>
      <c r="AU7" t="str">
        <f t="shared" si="33"/>
        <v/>
      </c>
      <c r="AV7" t="str">
        <f t="shared" si="34"/>
        <v/>
      </c>
    </row>
    <row r="8" spans="1:48" ht="15.75" x14ac:dyDescent="0.25">
      <c r="A8" s="1">
        <f t="shared" si="0"/>
        <v>9</v>
      </c>
      <c r="B8" s="86" t="s">
        <v>99</v>
      </c>
      <c r="C8" s="40">
        <v>2009</v>
      </c>
      <c r="D8" s="85" t="s">
        <v>21</v>
      </c>
      <c r="E8" s="101">
        <v>11</v>
      </c>
      <c r="F8" s="41">
        <f t="shared" si="1"/>
        <v>5</v>
      </c>
      <c r="G8" s="42">
        <v>41</v>
      </c>
      <c r="H8" s="71">
        <v>0</v>
      </c>
      <c r="I8" s="44">
        <v>1.2962962962962963E-3</v>
      </c>
      <c r="J8" s="45">
        <v>8.7037037037037031E-3</v>
      </c>
      <c r="K8" s="46">
        <v>1.2638888888888889E-2</v>
      </c>
      <c r="L8" s="47">
        <f t="shared" si="2"/>
        <v>1.2962962962962963E-3</v>
      </c>
      <c r="M8" s="48">
        <f t="shared" si="3"/>
        <v>4</v>
      </c>
      <c r="N8" s="49">
        <f t="shared" si="4"/>
        <v>7.4074074074074068E-3</v>
      </c>
      <c r="O8" s="48">
        <f>IF($N$4:$N$101="","",RANK(N8,$N$4:N70,1))</f>
        <v>10</v>
      </c>
      <c r="P8" s="49">
        <f t="shared" si="5"/>
        <v>3.9351851851851857E-3</v>
      </c>
      <c r="Q8" s="48">
        <f t="shared" si="6"/>
        <v>14</v>
      </c>
      <c r="R8" s="49">
        <f t="shared" si="7"/>
        <v>1.2638888888888889E-2</v>
      </c>
      <c r="S8" s="47">
        <f t="shared" si="8"/>
        <v>8.6805555555555594E-4</v>
      </c>
      <c r="W8" t="str">
        <f t="shared" si="9"/>
        <v/>
      </c>
      <c r="X8" t="str">
        <f t="shared" si="10"/>
        <v/>
      </c>
      <c r="Y8" t="str">
        <f t="shared" si="11"/>
        <v/>
      </c>
      <c r="Z8" t="str">
        <f t="shared" si="12"/>
        <v/>
      </c>
      <c r="AA8" t="str">
        <f t="shared" si="13"/>
        <v/>
      </c>
      <c r="AB8" t="str">
        <f t="shared" si="14"/>
        <v/>
      </c>
      <c r="AC8" t="str">
        <f t="shared" si="15"/>
        <v/>
      </c>
      <c r="AD8" t="str">
        <f t="shared" si="16"/>
        <v/>
      </c>
      <c r="AE8" t="str">
        <f t="shared" si="17"/>
        <v/>
      </c>
      <c r="AF8" t="str">
        <f t="shared" si="18"/>
        <v/>
      </c>
      <c r="AG8" t="str">
        <f t="shared" si="19"/>
        <v/>
      </c>
      <c r="AH8" t="str">
        <f t="shared" si="20"/>
        <v/>
      </c>
      <c r="AI8" t="str">
        <f t="shared" si="21"/>
        <v/>
      </c>
      <c r="AJ8" t="str">
        <f t="shared" si="22"/>
        <v/>
      </c>
      <c r="AK8" t="str">
        <f t="shared" si="23"/>
        <v/>
      </c>
      <c r="AL8" t="str">
        <f t="shared" si="24"/>
        <v/>
      </c>
      <c r="AM8" t="str">
        <f t="shared" si="25"/>
        <v/>
      </c>
      <c r="AN8" t="str">
        <f t="shared" si="26"/>
        <v/>
      </c>
      <c r="AO8" t="str">
        <f t="shared" si="27"/>
        <v/>
      </c>
      <c r="AP8" t="str">
        <f t="shared" si="28"/>
        <v/>
      </c>
      <c r="AQ8">
        <f t="shared" si="29"/>
        <v>9</v>
      </c>
      <c r="AR8">
        <f t="shared" si="30"/>
        <v>5</v>
      </c>
      <c r="AS8" t="str">
        <f t="shared" si="31"/>
        <v/>
      </c>
      <c r="AT8" t="str">
        <f t="shared" si="32"/>
        <v/>
      </c>
      <c r="AU8" t="str">
        <f t="shared" si="33"/>
        <v/>
      </c>
      <c r="AV8" t="str">
        <f t="shared" si="34"/>
        <v/>
      </c>
    </row>
    <row r="9" spans="1:48" ht="15.75" x14ac:dyDescent="0.25">
      <c r="A9" s="1">
        <f t="shared" si="0"/>
        <v>12</v>
      </c>
      <c r="B9" s="85" t="s">
        <v>100</v>
      </c>
      <c r="C9" s="40">
        <v>2009</v>
      </c>
      <c r="D9" s="85" t="s">
        <v>21</v>
      </c>
      <c r="E9" s="101">
        <v>11</v>
      </c>
      <c r="F9" s="41">
        <f t="shared" si="1"/>
        <v>6</v>
      </c>
      <c r="G9" s="42">
        <v>16</v>
      </c>
      <c r="H9" s="71">
        <v>0</v>
      </c>
      <c r="I9" s="44">
        <v>1.6203703703703703E-3</v>
      </c>
      <c r="J9" s="45">
        <v>9.2592592592592605E-3</v>
      </c>
      <c r="K9" s="46">
        <v>1.2916666666666667E-2</v>
      </c>
      <c r="L9" s="47">
        <f t="shared" si="2"/>
        <v>1.6203703703703703E-3</v>
      </c>
      <c r="M9" s="48">
        <f t="shared" si="3"/>
        <v>19</v>
      </c>
      <c r="N9" s="49">
        <f t="shared" si="4"/>
        <v>7.6388888888888904E-3</v>
      </c>
      <c r="O9" s="48">
        <f>IF($N$4:$N$101="","",RANK(N9,$N$4:N85,1))</f>
        <v>13</v>
      </c>
      <c r="P9" s="49">
        <f t="shared" si="5"/>
        <v>3.6574074074074061E-3</v>
      </c>
      <c r="Q9" s="48">
        <f t="shared" si="6"/>
        <v>5</v>
      </c>
      <c r="R9" s="49">
        <f t="shared" si="7"/>
        <v>1.2916666666666667E-2</v>
      </c>
      <c r="S9" s="47">
        <f t="shared" si="8"/>
        <v>1.1458333333333338E-3</v>
      </c>
      <c r="W9" t="str">
        <f t="shared" si="9"/>
        <v/>
      </c>
      <c r="X9" t="str">
        <f t="shared" si="10"/>
        <v/>
      </c>
      <c r="Y9" t="str">
        <f t="shared" si="11"/>
        <v/>
      </c>
      <c r="Z9" t="str">
        <f t="shared" si="12"/>
        <v/>
      </c>
      <c r="AA9" t="str">
        <f t="shared" si="13"/>
        <v/>
      </c>
      <c r="AB9" t="str">
        <f t="shared" si="14"/>
        <v/>
      </c>
      <c r="AC9" t="str">
        <f t="shared" si="15"/>
        <v/>
      </c>
      <c r="AD9" t="str">
        <f t="shared" si="16"/>
        <v/>
      </c>
      <c r="AE9" t="str">
        <f t="shared" si="17"/>
        <v/>
      </c>
      <c r="AF9" t="str">
        <f t="shared" si="18"/>
        <v/>
      </c>
      <c r="AG9" t="str">
        <f t="shared" si="19"/>
        <v/>
      </c>
      <c r="AH9" t="str">
        <f t="shared" si="20"/>
        <v/>
      </c>
      <c r="AI9" t="str">
        <f t="shared" si="21"/>
        <v/>
      </c>
      <c r="AJ9" t="str">
        <f t="shared" si="22"/>
        <v/>
      </c>
      <c r="AK9" t="str">
        <f t="shared" si="23"/>
        <v/>
      </c>
      <c r="AL9" t="str">
        <f t="shared" si="24"/>
        <v/>
      </c>
      <c r="AM9" t="str">
        <f t="shared" si="25"/>
        <v/>
      </c>
      <c r="AN9" t="str">
        <f t="shared" si="26"/>
        <v/>
      </c>
      <c r="AO9" t="str">
        <f t="shared" si="27"/>
        <v/>
      </c>
      <c r="AP9" t="str">
        <f t="shared" si="28"/>
        <v/>
      </c>
      <c r="AQ9">
        <f t="shared" si="29"/>
        <v>12</v>
      </c>
      <c r="AR9">
        <f t="shared" si="30"/>
        <v>6</v>
      </c>
      <c r="AS9" t="str">
        <f t="shared" si="31"/>
        <v/>
      </c>
      <c r="AT9" t="str">
        <f t="shared" si="32"/>
        <v/>
      </c>
      <c r="AU9" t="str">
        <f t="shared" si="33"/>
        <v/>
      </c>
      <c r="AV9" t="str">
        <f t="shared" si="34"/>
        <v/>
      </c>
    </row>
    <row r="10" spans="1:48" ht="15.75" x14ac:dyDescent="0.25">
      <c r="A10" s="1">
        <f t="shared" si="0"/>
        <v>20</v>
      </c>
      <c r="B10" s="86" t="s">
        <v>101</v>
      </c>
      <c r="C10" s="40">
        <v>2009</v>
      </c>
      <c r="D10" s="85" t="s">
        <v>21</v>
      </c>
      <c r="E10" s="101">
        <v>11</v>
      </c>
      <c r="F10" s="41">
        <f t="shared" si="1"/>
        <v>7</v>
      </c>
      <c r="G10" s="42">
        <v>5</v>
      </c>
      <c r="H10" s="71">
        <v>0</v>
      </c>
      <c r="I10" s="44">
        <v>1.3888888888888889E-3</v>
      </c>
      <c r="J10" s="45">
        <v>9.4675925925925917E-3</v>
      </c>
      <c r="K10" s="46">
        <v>1.3946759259259258E-2</v>
      </c>
      <c r="L10" s="47">
        <f t="shared" si="2"/>
        <v>1.3888888888888889E-3</v>
      </c>
      <c r="M10" s="48">
        <f t="shared" si="3"/>
        <v>10</v>
      </c>
      <c r="N10" s="49">
        <f t="shared" si="4"/>
        <v>8.0787037037037025E-3</v>
      </c>
      <c r="O10" s="48">
        <f>IF($N$4:$N$101="","",RANK(N10,$N$4:N78,1))</f>
        <v>16</v>
      </c>
      <c r="P10" s="49">
        <f t="shared" si="5"/>
        <v>4.479166666666666E-3</v>
      </c>
      <c r="Q10" s="48">
        <f t="shared" si="6"/>
        <v>23</v>
      </c>
      <c r="R10" s="49">
        <f t="shared" si="7"/>
        <v>1.3946759259259258E-2</v>
      </c>
      <c r="S10" s="47">
        <f t="shared" si="8"/>
        <v>2.1759259259259249E-3</v>
      </c>
      <c r="W10" t="str">
        <f t="shared" si="9"/>
        <v/>
      </c>
      <c r="X10" t="str">
        <f t="shared" si="10"/>
        <v/>
      </c>
      <c r="Y10" t="str">
        <f t="shared" si="11"/>
        <v/>
      </c>
      <c r="Z10" t="str">
        <f t="shared" si="12"/>
        <v/>
      </c>
      <c r="AA10" t="str">
        <f t="shared" si="13"/>
        <v/>
      </c>
      <c r="AB10" t="str">
        <f t="shared" si="14"/>
        <v/>
      </c>
      <c r="AC10" t="str">
        <f t="shared" si="15"/>
        <v/>
      </c>
      <c r="AD10" t="str">
        <f t="shared" si="16"/>
        <v/>
      </c>
      <c r="AE10" t="str">
        <f t="shared" si="17"/>
        <v/>
      </c>
      <c r="AF10" t="str">
        <f t="shared" si="18"/>
        <v/>
      </c>
      <c r="AG10" t="str">
        <f t="shared" si="19"/>
        <v/>
      </c>
      <c r="AH10" t="str">
        <f t="shared" si="20"/>
        <v/>
      </c>
      <c r="AI10" t="str">
        <f t="shared" si="21"/>
        <v/>
      </c>
      <c r="AJ10" t="str">
        <f t="shared" si="22"/>
        <v/>
      </c>
      <c r="AK10" t="str">
        <f t="shared" si="23"/>
        <v/>
      </c>
      <c r="AL10" t="str">
        <f t="shared" si="24"/>
        <v/>
      </c>
      <c r="AM10" t="str">
        <f t="shared" si="25"/>
        <v/>
      </c>
      <c r="AN10" t="str">
        <f t="shared" si="26"/>
        <v/>
      </c>
      <c r="AO10" t="str">
        <f t="shared" si="27"/>
        <v/>
      </c>
      <c r="AP10" t="str">
        <f t="shared" si="28"/>
        <v/>
      </c>
      <c r="AQ10">
        <f t="shared" si="29"/>
        <v>20</v>
      </c>
      <c r="AR10">
        <f t="shared" si="30"/>
        <v>7</v>
      </c>
      <c r="AS10" t="str">
        <f t="shared" si="31"/>
        <v/>
      </c>
      <c r="AT10" t="str">
        <f t="shared" si="32"/>
        <v/>
      </c>
      <c r="AU10" t="str">
        <f t="shared" si="33"/>
        <v/>
      </c>
      <c r="AV10" t="str">
        <f t="shared" si="34"/>
        <v/>
      </c>
    </row>
    <row r="11" spans="1:48" ht="15.75" x14ac:dyDescent="0.25">
      <c r="A11" s="1">
        <f t="shared" si="0"/>
        <v>21</v>
      </c>
      <c r="B11" s="86" t="s">
        <v>102</v>
      </c>
      <c r="C11" s="40">
        <v>2009</v>
      </c>
      <c r="D11" s="85" t="s">
        <v>21</v>
      </c>
      <c r="E11" s="102">
        <v>11</v>
      </c>
      <c r="F11" s="41">
        <f t="shared" si="1"/>
        <v>8</v>
      </c>
      <c r="G11" s="42">
        <v>7</v>
      </c>
      <c r="H11" s="71">
        <v>0</v>
      </c>
      <c r="I11" s="44">
        <v>1.6550925925925926E-3</v>
      </c>
      <c r="J11" s="45">
        <v>9.7337962962962977E-3</v>
      </c>
      <c r="K11" s="46">
        <v>1.3993055555555555E-2</v>
      </c>
      <c r="L11" s="47">
        <f t="shared" si="2"/>
        <v>1.6550925925925926E-3</v>
      </c>
      <c r="M11" s="48">
        <f t="shared" si="3"/>
        <v>20</v>
      </c>
      <c r="N11" s="49">
        <f t="shared" si="4"/>
        <v>8.078703703703706E-3</v>
      </c>
      <c r="O11" s="48">
        <f>IF($N$4:$N$101="","",RANK(N11,$N$4:N89,1))</f>
        <v>17</v>
      </c>
      <c r="P11" s="49">
        <f t="shared" si="5"/>
        <v>4.2592592592592578E-3</v>
      </c>
      <c r="Q11" s="48">
        <f t="shared" si="6"/>
        <v>17</v>
      </c>
      <c r="R11" s="49">
        <f t="shared" si="7"/>
        <v>1.3993055555555555E-2</v>
      </c>
      <c r="S11" s="47">
        <f t="shared" si="8"/>
        <v>2.2222222222222227E-3</v>
      </c>
      <c r="W11" t="str">
        <f t="shared" si="9"/>
        <v/>
      </c>
      <c r="X11" t="str">
        <f t="shared" si="10"/>
        <v/>
      </c>
      <c r="Y11" t="str">
        <f t="shared" si="11"/>
        <v/>
      </c>
      <c r="Z11" t="str">
        <f t="shared" si="12"/>
        <v/>
      </c>
      <c r="AA11" t="str">
        <f t="shared" si="13"/>
        <v/>
      </c>
      <c r="AB11" t="str">
        <f t="shared" si="14"/>
        <v/>
      </c>
      <c r="AC11" t="str">
        <f t="shared" si="15"/>
        <v/>
      </c>
      <c r="AD11" t="str">
        <f t="shared" si="16"/>
        <v/>
      </c>
      <c r="AE11" t="str">
        <f t="shared" si="17"/>
        <v/>
      </c>
      <c r="AF11" t="str">
        <f t="shared" si="18"/>
        <v/>
      </c>
      <c r="AG11" t="str">
        <f t="shared" si="19"/>
        <v/>
      </c>
      <c r="AH11" t="str">
        <f t="shared" si="20"/>
        <v/>
      </c>
      <c r="AI11" t="str">
        <f t="shared" si="21"/>
        <v/>
      </c>
      <c r="AJ11" t="str">
        <f t="shared" si="22"/>
        <v/>
      </c>
      <c r="AK11" t="str">
        <f t="shared" si="23"/>
        <v/>
      </c>
      <c r="AL11" t="str">
        <f t="shared" si="24"/>
        <v/>
      </c>
      <c r="AM11" t="str">
        <f t="shared" si="25"/>
        <v/>
      </c>
      <c r="AN11" t="str">
        <f t="shared" si="26"/>
        <v/>
      </c>
      <c r="AO11" t="str">
        <f t="shared" si="27"/>
        <v/>
      </c>
      <c r="AP11" t="str">
        <f t="shared" si="28"/>
        <v/>
      </c>
      <c r="AQ11">
        <f t="shared" si="29"/>
        <v>21</v>
      </c>
      <c r="AR11">
        <f t="shared" si="30"/>
        <v>8</v>
      </c>
      <c r="AS11" t="str">
        <f t="shared" si="31"/>
        <v/>
      </c>
      <c r="AT11" t="str">
        <f t="shared" si="32"/>
        <v/>
      </c>
      <c r="AU11" t="str">
        <f t="shared" si="33"/>
        <v/>
      </c>
      <c r="AV11" t="str">
        <f t="shared" si="34"/>
        <v/>
      </c>
    </row>
    <row r="12" spans="1:48" ht="15.75" x14ac:dyDescent="0.25">
      <c r="A12" s="1">
        <f t="shared" si="0"/>
        <v>22</v>
      </c>
      <c r="B12" s="85" t="s">
        <v>103</v>
      </c>
      <c r="C12" s="40">
        <v>2008</v>
      </c>
      <c r="D12" s="85" t="s">
        <v>63</v>
      </c>
      <c r="E12" s="101">
        <v>11</v>
      </c>
      <c r="F12" s="41">
        <f t="shared" si="1"/>
        <v>9</v>
      </c>
      <c r="G12" s="42">
        <v>12</v>
      </c>
      <c r="H12" s="71">
        <v>0</v>
      </c>
      <c r="I12" s="44">
        <v>1.736111111111111E-3</v>
      </c>
      <c r="J12" s="45">
        <v>1.03125E-2</v>
      </c>
      <c r="K12" s="46">
        <v>1.4618055555555556E-2</v>
      </c>
      <c r="L12" s="47">
        <f t="shared" si="2"/>
        <v>1.736111111111111E-3</v>
      </c>
      <c r="M12" s="48">
        <f t="shared" si="3"/>
        <v>21</v>
      </c>
      <c r="N12" s="49">
        <f t="shared" si="4"/>
        <v>8.5763888888888903E-3</v>
      </c>
      <c r="O12" s="48">
        <f>IF($N$4:$N$101="","",RANK(N12,$N$4:N84,1))</f>
        <v>23</v>
      </c>
      <c r="P12" s="49">
        <f t="shared" si="5"/>
        <v>4.3055555555555555E-3</v>
      </c>
      <c r="Q12" s="48">
        <f t="shared" si="6"/>
        <v>20</v>
      </c>
      <c r="R12" s="49">
        <f t="shared" si="7"/>
        <v>1.4618055555555556E-2</v>
      </c>
      <c r="S12" s="47">
        <f t="shared" si="8"/>
        <v>2.8472222222222232E-3</v>
      </c>
      <c r="W12" t="str">
        <f t="shared" si="9"/>
        <v/>
      </c>
      <c r="X12" t="str">
        <f t="shared" si="10"/>
        <v/>
      </c>
      <c r="Y12" t="str">
        <f t="shared" si="11"/>
        <v/>
      </c>
      <c r="Z12" t="str">
        <f t="shared" si="12"/>
        <v/>
      </c>
      <c r="AA12" t="str">
        <f t="shared" si="13"/>
        <v/>
      </c>
      <c r="AB12" t="str">
        <f t="shared" si="14"/>
        <v/>
      </c>
      <c r="AC12" t="str">
        <f t="shared" si="15"/>
        <v/>
      </c>
      <c r="AD12" t="str">
        <f t="shared" si="16"/>
        <v/>
      </c>
      <c r="AE12" t="str">
        <f t="shared" si="17"/>
        <v/>
      </c>
      <c r="AF12" t="str">
        <f t="shared" si="18"/>
        <v/>
      </c>
      <c r="AG12" t="str">
        <f t="shared" si="19"/>
        <v/>
      </c>
      <c r="AH12" t="str">
        <f t="shared" si="20"/>
        <v/>
      </c>
      <c r="AI12" t="str">
        <f t="shared" si="21"/>
        <v/>
      </c>
      <c r="AJ12" t="str">
        <f t="shared" si="22"/>
        <v/>
      </c>
      <c r="AK12" t="str">
        <f t="shared" si="23"/>
        <v/>
      </c>
      <c r="AL12" t="str">
        <f t="shared" si="24"/>
        <v/>
      </c>
      <c r="AM12" t="str">
        <f t="shared" si="25"/>
        <v/>
      </c>
      <c r="AN12" t="str">
        <f t="shared" si="26"/>
        <v/>
      </c>
      <c r="AO12" t="str">
        <f t="shared" si="27"/>
        <v/>
      </c>
      <c r="AP12" t="str">
        <f t="shared" si="28"/>
        <v/>
      </c>
      <c r="AQ12">
        <f t="shared" si="29"/>
        <v>22</v>
      </c>
      <c r="AR12">
        <f t="shared" si="30"/>
        <v>9</v>
      </c>
      <c r="AS12" t="str">
        <f t="shared" si="31"/>
        <v/>
      </c>
      <c r="AT12" t="str">
        <f t="shared" si="32"/>
        <v/>
      </c>
      <c r="AU12" t="str">
        <f t="shared" si="33"/>
        <v/>
      </c>
      <c r="AV12" t="str">
        <f t="shared" si="34"/>
        <v/>
      </c>
    </row>
    <row r="13" spans="1:48" ht="15.75" x14ac:dyDescent="0.25">
      <c r="A13" s="1">
        <f t="shared" si="0"/>
        <v>1</v>
      </c>
      <c r="B13" s="80" t="s">
        <v>104</v>
      </c>
      <c r="C13" s="52">
        <v>2008</v>
      </c>
      <c r="D13" s="80" t="s">
        <v>21</v>
      </c>
      <c r="E13" s="103">
        <v>12</v>
      </c>
      <c r="F13" s="41">
        <f t="shared" si="1"/>
        <v>1</v>
      </c>
      <c r="G13" s="42">
        <v>25</v>
      </c>
      <c r="H13" s="71">
        <v>0</v>
      </c>
      <c r="I13" s="44">
        <v>1.2962962962962963E-3</v>
      </c>
      <c r="J13" s="45">
        <v>8.0787037037037043E-3</v>
      </c>
      <c r="K13" s="46">
        <v>1.1770833333333333E-2</v>
      </c>
      <c r="L13" s="47">
        <f t="shared" si="2"/>
        <v>1.2962962962962963E-3</v>
      </c>
      <c r="M13" s="48">
        <f t="shared" si="3"/>
        <v>4</v>
      </c>
      <c r="N13" s="49">
        <f t="shared" si="4"/>
        <v>6.782407407407408E-3</v>
      </c>
      <c r="O13" s="48">
        <f>IF($N$4:$N$101="","",RANK(N13,$N$4:N94,1))</f>
        <v>1</v>
      </c>
      <c r="P13" s="49">
        <f t="shared" si="5"/>
        <v>3.6921296296296285E-3</v>
      </c>
      <c r="Q13" s="48">
        <f t="shared" si="6"/>
        <v>6</v>
      </c>
      <c r="R13" s="49">
        <f t="shared" si="7"/>
        <v>1.1770833333333333E-2</v>
      </c>
      <c r="S13" s="47">
        <f t="shared" si="8"/>
        <v>0</v>
      </c>
      <c r="W13" t="str">
        <f t="shared" si="9"/>
        <v/>
      </c>
      <c r="X13" t="str">
        <f t="shared" si="10"/>
        <v/>
      </c>
      <c r="Y13" t="str">
        <f t="shared" si="11"/>
        <v/>
      </c>
      <c r="Z13" t="str">
        <f t="shared" si="12"/>
        <v/>
      </c>
      <c r="AA13" t="str">
        <f t="shared" si="13"/>
        <v/>
      </c>
      <c r="AB13" t="str">
        <f t="shared" si="14"/>
        <v/>
      </c>
      <c r="AC13" t="str">
        <f t="shared" si="15"/>
        <v/>
      </c>
      <c r="AD13" t="str">
        <f t="shared" si="16"/>
        <v/>
      </c>
      <c r="AE13" t="str">
        <f t="shared" si="17"/>
        <v/>
      </c>
      <c r="AF13" t="str">
        <f t="shared" si="18"/>
        <v/>
      </c>
      <c r="AG13" t="str">
        <f t="shared" si="19"/>
        <v/>
      </c>
      <c r="AH13" t="str">
        <f t="shared" si="20"/>
        <v/>
      </c>
      <c r="AI13" t="str">
        <f t="shared" si="21"/>
        <v/>
      </c>
      <c r="AJ13" t="str">
        <f t="shared" si="22"/>
        <v/>
      </c>
      <c r="AK13" t="str">
        <f t="shared" si="23"/>
        <v/>
      </c>
      <c r="AL13" t="str">
        <f t="shared" si="24"/>
        <v/>
      </c>
      <c r="AM13" t="str">
        <f t="shared" si="25"/>
        <v/>
      </c>
      <c r="AN13" t="str">
        <f t="shared" si="26"/>
        <v/>
      </c>
      <c r="AO13" t="str">
        <f t="shared" si="27"/>
        <v/>
      </c>
      <c r="AP13" t="str">
        <f t="shared" si="28"/>
        <v/>
      </c>
      <c r="AQ13" t="str">
        <f t="shared" si="29"/>
        <v/>
      </c>
      <c r="AR13" t="str">
        <f t="shared" si="30"/>
        <v/>
      </c>
      <c r="AS13">
        <f t="shared" si="31"/>
        <v>1</v>
      </c>
      <c r="AT13">
        <f t="shared" si="32"/>
        <v>1</v>
      </c>
      <c r="AU13" t="str">
        <f t="shared" si="33"/>
        <v/>
      </c>
      <c r="AV13" t="str">
        <f t="shared" si="34"/>
        <v/>
      </c>
    </row>
    <row r="14" spans="1:48" ht="15.75" x14ac:dyDescent="0.25">
      <c r="A14" s="1">
        <f t="shared" si="0"/>
        <v>4</v>
      </c>
      <c r="B14" s="78" t="s">
        <v>105</v>
      </c>
      <c r="C14" s="55">
        <v>2008</v>
      </c>
      <c r="D14" s="78" t="s">
        <v>21</v>
      </c>
      <c r="E14" s="97">
        <v>12</v>
      </c>
      <c r="F14" s="41">
        <f t="shared" si="1"/>
        <v>2</v>
      </c>
      <c r="G14" s="42">
        <v>21</v>
      </c>
      <c r="H14" s="71">
        <v>0</v>
      </c>
      <c r="I14" s="44">
        <v>1.3657407407407409E-3</v>
      </c>
      <c r="J14" s="45">
        <v>8.4837962962962966E-3</v>
      </c>
      <c r="K14" s="46">
        <v>1.2210648148148146E-2</v>
      </c>
      <c r="L14" s="47">
        <f t="shared" si="2"/>
        <v>1.3657407407407409E-3</v>
      </c>
      <c r="M14" s="48">
        <f t="shared" si="3"/>
        <v>9</v>
      </c>
      <c r="N14" s="49">
        <f t="shared" si="4"/>
        <v>7.1180555555555554E-3</v>
      </c>
      <c r="O14" s="48">
        <f>IF($N$4:$N$101="","",RANK(N14,$N$4:N94,1))</f>
        <v>4</v>
      </c>
      <c r="P14" s="49">
        <f t="shared" si="5"/>
        <v>3.7268518518518493E-3</v>
      </c>
      <c r="Q14" s="48">
        <f t="shared" si="6"/>
        <v>8</v>
      </c>
      <c r="R14" s="49">
        <f t="shared" si="7"/>
        <v>1.2210648148148146E-2</v>
      </c>
      <c r="S14" s="47">
        <f t="shared" si="8"/>
        <v>4.3981481481481302E-4</v>
      </c>
      <c r="W14" t="str">
        <f t="shared" si="9"/>
        <v/>
      </c>
      <c r="X14" t="str">
        <f t="shared" si="10"/>
        <v/>
      </c>
      <c r="Y14" t="str">
        <f t="shared" si="11"/>
        <v/>
      </c>
      <c r="Z14" t="str">
        <f t="shared" si="12"/>
        <v/>
      </c>
      <c r="AA14" t="str">
        <f t="shared" si="13"/>
        <v/>
      </c>
      <c r="AB14" t="str">
        <f t="shared" si="14"/>
        <v/>
      </c>
      <c r="AC14" t="str">
        <f t="shared" si="15"/>
        <v/>
      </c>
      <c r="AD14" t="str">
        <f t="shared" si="16"/>
        <v/>
      </c>
      <c r="AE14" t="str">
        <f t="shared" si="17"/>
        <v/>
      </c>
      <c r="AF14" t="str">
        <f t="shared" si="18"/>
        <v/>
      </c>
      <c r="AG14" t="str">
        <f t="shared" si="19"/>
        <v/>
      </c>
      <c r="AH14" t="str">
        <f t="shared" si="20"/>
        <v/>
      </c>
      <c r="AI14" t="str">
        <f t="shared" si="21"/>
        <v/>
      </c>
      <c r="AJ14" t="str">
        <f t="shared" si="22"/>
        <v/>
      </c>
      <c r="AK14" t="str">
        <f t="shared" si="23"/>
        <v/>
      </c>
      <c r="AL14" t="str">
        <f t="shared" si="24"/>
        <v/>
      </c>
      <c r="AM14" t="str">
        <f t="shared" si="25"/>
        <v/>
      </c>
      <c r="AN14" t="str">
        <f t="shared" si="26"/>
        <v/>
      </c>
      <c r="AO14" t="str">
        <f t="shared" si="27"/>
        <v/>
      </c>
      <c r="AP14" t="str">
        <f t="shared" si="28"/>
        <v/>
      </c>
      <c r="AQ14" t="str">
        <f t="shared" si="29"/>
        <v/>
      </c>
      <c r="AR14" t="str">
        <f t="shared" si="30"/>
        <v/>
      </c>
      <c r="AS14">
        <f t="shared" si="31"/>
        <v>4</v>
      </c>
      <c r="AT14">
        <f t="shared" si="32"/>
        <v>2</v>
      </c>
      <c r="AU14" t="str">
        <f t="shared" si="33"/>
        <v/>
      </c>
      <c r="AV14" t="str">
        <f t="shared" si="34"/>
        <v/>
      </c>
    </row>
    <row r="15" spans="1:48" ht="15.75" x14ac:dyDescent="0.25">
      <c r="A15" s="1">
        <f t="shared" si="0"/>
        <v>7</v>
      </c>
      <c r="B15" s="86" t="s">
        <v>106</v>
      </c>
      <c r="C15" s="40">
        <v>2008</v>
      </c>
      <c r="D15" s="85" t="s">
        <v>107</v>
      </c>
      <c r="E15" s="101">
        <v>12</v>
      </c>
      <c r="F15" s="41">
        <f t="shared" si="1"/>
        <v>3</v>
      </c>
      <c r="G15" s="42">
        <v>3</v>
      </c>
      <c r="H15" s="71">
        <v>0</v>
      </c>
      <c r="I15" s="44">
        <v>1.3310185185185185E-3</v>
      </c>
      <c r="J15" s="45">
        <v>8.6805555555555559E-3</v>
      </c>
      <c r="K15" s="46">
        <v>1.2453703703703703E-2</v>
      </c>
      <c r="L15" s="47">
        <f t="shared" si="2"/>
        <v>1.3310185185185185E-3</v>
      </c>
      <c r="M15" s="48">
        <f t="shared" si="3"/>
        <v>7</v>
      </c>
      <c r="N15" s="49">
        <f t="shared" si="4"/>
        <v>7.3495370370370372E-3</v>
      </c>
      <c r="O15" s="48">
        <f>IF($N$4:$N$101="","",RANK(N15,$N$4:N75,1))</f>
        <v>8</v>
      </c>
      <c r="P15" s="49">
        <f t="shared" si="5"/>
        <v>3.773148148148147E-3</v>
      </c>
      <c r="Q15" s="48">
        <f t="shared" si="6"/>
        <v>11</v>
      </c>
      <c r="R15" s="49">
        <f t="shared" si="7"/>
        <v>1.2453703703703703E-2</v>
      </c>
      <c r="S15" s="47">
        <f t="shared" si="8"/>
        <v>6.8287037037037014E-4</v>
      </c>
      <c r="W15" t="str">
        <f t="shared" si="9"/>
        <v/>
      </c>
      <c r="X15" t="str">
        <f t="shared" si="10"/>
        <v/>
      </c>
      <c r="Y15" t="str">
        <f t="shared" si="11"/>
        <v/>
      </c>
      <c r="Z15" t="str">
        <f t="shared" si="12"/>
        <v/>
      </c>
      <c r="AA15" t="str">
        <f t="shared" si="13"/>
        <v/>
      </c>
      <c r="AB15" t="str">
        <f t="shared" si="14"/>
        <v/>
      </c>
      <c r="AC15" t="str">
        <f t="shared" si="15"/>
        <v/>
      </c>
      <c r="AD15" t="str">
        <f t="shared" si="16"/>
        <v/>
      </c>
      <c r="AE15" t="str">
        <f t="shared" si="17"/>
        <v/>
      </c>
      <c r="AF15" t="str">
        <f t="shared" si="18"/>
        <v/>
      </c>
      <c r="AG15" t="str">
        <f t="shared" si="19"/>
        <v/>
      </c>
      <c r="AH15" t="str">
        <f t="shared" si="20"/>
        <v/>
      </c>
      <c r="AI15" t="str">
        <f t="shared" si="21"/>
        <v/>
      </c>
      <c r="AJ15" t="str">
        <f t="shared" si="22"/>
        <v/>
      </c>
      <c r="AK15" t="str">
        <f t="shared" si="23"/>
        <v/>
      </c>
      <c r="AL15" t="str">
        <f t="shared" si="24"/>
        <v/>
      </c>
      <c r="AM15" t="str">
        <f t="shared" si="25"/>
        <v/>
      </c>
      <c r="AN15" t="str">
        <f t="shared" si="26"/>
        <v/>
      </c>
      <c r="AO15" t="str">
        <f t="shared" si="27"/>
        <v/>
      </c>
      <c r="AP15" t="str">
        <f t="shared" si="28"/>
        <v/>
      </c>
      <c r="AQ15" t="str">
        <f t="shared" si="29"/>
        <v/>
      </c>
      <c r="AR15" t="str">
        <f t="shared" si="30"/>
        <v/>
      </c>
      <c r="AS15">
        <f t="shared" si="31"/>
        <v>7</v>
      </c>
      <c r="AT15">
        <f t="shared" si="32"/>
        <v>3</v>
      </c>
      <c r="AU15" t="str">
        <f t="shared" si="33"/>
        <v/>
      </c>
      <c r="AV15" t="str">
        <f t="shared" si="34"/>
        <v/>
      </c>
    </row>
    <row r="16" spans="1:48" ht="15.75" x14ac:dyDescent="0.25">
      <c r="A16" s="1">
        <f t="shared" si="0"/>
        <v>10</v>
      </c>
      <c r="B16" s="86" t="s">
        <v>108</v>
      </c>
      <c r="C16" s="40">
        <v>2008</v>
      </c>
      <c r="D16" s="85" t="s">
        <v>109</v>
      </c>
      <c r="E16" s="101">
        <v>12</v>
      </c>
      <c r="F16" s="41">
        <f t="shared" si="1"/>
        <v>4</v>
      </c>
      <c r="G16" s="42">
        <v>19</v>
      </c>
      <c r="H16" s="71">
        <v>0</v>
      </c>
      <c r="I16" s="44">
        <v>1.4120370370370369E-3</v>
      </c>
      <c r="J16" s="45">
        <v>8.9467592592592585E-3</v>
      </c>
      <c r="K16" s="46">
        <v>1.2650462962962962E-2</v>
      </c>
      <c r="L16" s="47">
        <f t="shared" si="2"/>
        <v>1.4120370370370369E-3</v>
      </c>
      <c r="M16" s="48">
        <f t="shared" si="3"/>
        <v>11</v>
      </c>
      <c r="N16" s="49">
        <f t="shared" si="4"/>
        <v>7.5347222222222213E-3</v>
      </c>
      <c r="O16" s="48">
        <f>IF($N$4:$N$101="","",RANK(N16,$N$4:N86,1))</f>
        <v>11</v>
      </c>
      <c r="P16" s="49">
        <f t="shared" si="5"/>
        <v>3.7037037037037038E-3</v>
      </c>
      <c r="Q16" s="48">
        <f t="shared" si="6"/>
        <v>7</v>
      </c>
      <c r="R16" s="49">
        <f t="shared" si="7"/>
        <v>1.2650462962962962E-2</v>
      </c>
      <c r="S16" s="47">
        <f t="shared" si="8"/>
        <v>8.7962962962962951E-4</v>
      </c>
      <c r="W16" t="str">
        <f t="shared" si="9"/>
        <v/>
      </c>
      <c r="X16" t="str">
        <f t="shared" si="10"/>
        <v/>
      </c>
      <c r="Y16" t="str">
        <f t="shared" si="11"/>
        <v/>
      </c>
      <c r="Z16" t="str">
        <f t="shared" si="12"/>
        <v/>
      </c>
      <c r="AA16" t="str">
        <f t="shared" si="13"/>
        <v/>
      </c>
      <c r="AB16" t="str">
        <f t="shared" si="14"/>
        <v/>
      </c>
      <c r="AC16" t="str">
        <f t="shared" si="15"/>
        <v/>
      </c>
      <c r="AD16" t="str">
        <f t="shared" si="16"/>
        <v/>
      </c>
      <c r="AE16" t="str">
        <f t="shared" si="17"/>
        <v/>
      </c>
      <c r="AF16" t="str">
        <f t="shared" si="18"/>
        <v/>
      </c>
      <c r="AG16" t="str">
        <f t="shared" si="19"/>
        <v/>
      </c>
      <c r="AH16" t="str">
        <f t="shared" si="20"/>
        <v/>
      </c>
      <c r="AI16" t="str">
        <f t="shared" si="21"/>
        <v/>
      </c>
      <c r="AJ16" t="str">
        <f t="shared" si="22"/>
        <v/>
      </c>
      <c r="AK16" t="str">
        <f t="shared" si="23"/>
        <v/>
      </c>
      <c r="AL16" t="str">
        <f t="shared" si="24"/>
        <v/>
      </c>
      <c r="AM16" t="str">
        <f t="shared" si="25"/>
        <v/>
      </c>
      <c r="AN16" t="str">
        <f t="shared" si="26"/>
        <v/>
      </c>
      <c r="AO16" t="str">
        <f t="shared" si="27"/>
        <v/>
      </c>
      <c r="AP16" t="str">
        <f t="shared" si="28"/>
        <v/>
      </c>
      <c r="AQ16" t="str">
        <f t="shared" si="29"/>
        <v/>
      </c>
      <c r="AR16" t="str">
        <f t="shared" si="30"/>
        <v/>
      </c>
      <c r="AS16">
        <f t="shared" si="31"/>
        <v>10</v>
      </c>
      <c r="AT16">
        <f t="shared" si="32"/>
        <v>4</v>
      </c>
      <c r="AU16" t="str">
        <f t="shared" si="33"/>
        <v/>
      </c>
      <c r="AV16" t="str">
        <f t="shared" si="34"/>
        <v/>
      </c>
    </row>
    <row r="17" spans="1:48" ht="15.75" x14ac:dyDescent="0.25">
      <c r="A17" s="1">
        <f t="shared" si="0"/>
        <v>11</v>
      </c>
      <c r="B17" s="85" t="s">
        <v>110</v>
      </c>
      <c r="C17" s="40">
        <v>2008</v>
      </c>
      <c r="D17" s="85" t="s">
        <v>21</v>
      </c>
      <c r="E17" s="101">
        <v>12</v>
      </c>
      <c r="F17" s="41">
        <f t="shared" si="1"/>
        <v>5</v>
      </c>
      <c r="G17" s="42">
        <v>4</v>
      </c>
      <c r="H17" s="43">
        <v>0</v>
      </c>
      <c r="I17" s="44">
        <v>1.4467592592592594E-3</v>
      </c>
      <c r="J17" s="45">
        <v>8.3680555555555557E-3</v>
      </c>
      <c r="K17" s="46">
        <v>1.275462962962963E-2</v>
      </c>
      <c r="L17" s="47">
        <f t="shared" si="2"/>
        <v>1.4467592592592594E-3</v>
      </c>
      <c r="M17" s="48">
        <f t="shared" si="3"/>
        <v>13</v>
      </c>
      <c r="N17" s="49">
        <f t="shared" si="4"/>
        <v>6.9212962962962961E-3</v>
      </c>
      <c r="O17" s="48">
        <f>IF($N$4:$N$101="","",RANK(N17,$N$4:N86,1))</f>
        <v>3</v>
      </c>
      <c r="P17" s="49">
        <f t="shared" si="5"/>
        <v>4.386574074074074E-3</v>
      </c>
      <c r="Q17" s="48">
        <f t="shared" si="6"/>
        <v>22</v>
      </c>
      <c r="R17" s="49">
        <f t="shared" si="7"/>
        <v>1.275462962962963E-2</v>
      </c>
      <c r="S17" s="47">
        <f t="shared" si="8"/>
        <v>9.8379629629629685E-4</v>
      </c>
      <c r="W17" t="str">
        <f t="shared" si="9"/>
        <v/>
      </c>
      <c r="X17" t="str">
        <f t="shared" si="10"/>
        <v/>
      </c>
      <c r="Y17" t="str">
        <f t="shared" si="11"/>
        <v/>
      </c>
      <c r="Z17" t="str">
        <f t="shared" si="12"/>
        <v/>
      </c>
      <c r="AA17" t="str">
        <f t="shared" si="13"/>
        <v/>
      </c>
      <c r="AB17" t="str">
        <f t="shared" si="14"/>
        <v/>
      </c>
      <c r="AC17" t="str">
        <f t="shared" si="15"/>
        <v/>
      </c>
      <c r="AD17" t="str">
        <f t="shared" si="16"/>
        <v/>
      </c>
      <c r="AE17" t="str">
        <f t="shared" si="17"/>
        <v/>
      </c>
      <c r="AF17" t="str">
        <f t="shared" si="18"/>
        <v/>
      </c>
      <c r="AG17" t="str">
        <f t="shared" si="19"/>
        <v/>
      </c>
      <c r="AH17" t="str">
        <f t="shared" si="20"/>
        <v/>
      </c>
      <c r="AI17" t="str">
        <f t="shared" si="21"/>
        <v/>
      </c>
      <c r="AJ17" t="str">
        <f t="shared" si="22"/>
        <v/>
      </c>
      <c r="AK17" t="str">
        <f t="shared" si="23"/>
        <v/>
      </c>
      <c r="AL17" t="str">
        <f t="shared" si="24"/>
        <v/>
      </c>
      <c r="AM17" t="str">
        <f t="shared" si="25"/>
        <v/>
      </c>
      <c r="AN17" t="str">
        <f t="shared" si="26"/>
        <v/>
      </c>
      <c r="AO17" t="str">
        <f t="shared" si="27"/>
        <v/>
      </c>
      <c r="AP17" t="str">
        <f t="shared" si="28"/>
        <v/>
      </c>
      <c r="AQ17" t="str">
        <f t="shared" si="29"/>
        <v/>
      </c>
      <c r="AR17" t="str">
        <f t="shared" si="30"/>
        <v/>
      </c>
      <c r="AS17">
        <f t="shared" si="31"/>
        <v>11</v>
      </c>
      <c r="AT17">
        <f t="shared" si="32"/>
        <v>5</v>
      </c>
      <c r="AU17" t="str">
        <f t="shared" si="33"/>
        <v/>
      </c>
      <c r="AV17" t="str">
        <f t="shared" si="34"/>
        <v/>
      </c>
    </row>
    <row r="18" spans="1:48" ht="15.75" x14ac:dyDescent="0.25">
      <c r="A18" s="1">
        <f t="shared" si="0"/>
        <v>13</v>
      </c>
      <c r="B18" s="80" t="s">
        <v>111</v>
      </c>
      <c r="C18" s="52">
        <v>2008</v>
      </c>
      <c r="D18" s="80" t="s">
        <v>21</v>
      </c>
      <c r="E18" s="103">
        <v>12</v>
      </c>
      <c r="F18" s="41">
        <f t="shared" si="1"/>
        <v>6</v>
      </c>
      <c r="G18" s="42">
        <v>11</v>
      </c>
      <c r="H18" s="71">
        <v>0</v>
      </c>
      <c r="I18" s="44">
        <v>1.4814814814814814E-3</v>
      </c>
      <c r="J18" s="45">
        <v>9.3055555555555548E-3</v>
      </c>
      <c r="K18" s="46">
        <v>1.3171296296296294E-2</v>
      </c>
      <c r="L18" s="47">
        <f t="shared" si="2"/>
        <v>1.4814814814814814E-3</v>
      </c>
      <c r="M18" s="48">
        <f t="shared" si="3"/>
        <v>15</v>
      </c>
      <c r="N18" s="49">
        <f t="shared" si="4"/>
        <v>7.8240740740740736E-3</v>
      </c>
      <c r="O18" s="48">
        <f>IF($N$4:$N$101="","",RANK(N18,$N$4:N108,1))</f>
        <v>14</v>
      </c>
      <c r="P18" s="49">
        <f t="shared" si="5"/>
        <v>3.865740740740739E-3</v>
      </c>
      <c r="Q18" s="48">
        <f t="shared" si="6"/>
        <v>12</v>
      </c>
      <c r="R18" s="49">
        <f t="shared" si="7"/>
        <v>1.3171296296296294E-2</v>
      </c>
      <c r="S18" s="47">
        <f t="shared" si="8"/>
        <v>1.400462962962961E-3</v>
      </c>
      <c r="W18" t="str">
        <f t="shared" si="9"/>
        <v/>
      </c>
      <c r="X18" t="str">
        <f t="shared" si="10"/>
        <v/>
      </c>
      <c r="Y18" t="str">
        <f t="shared" si="11"/>
        <v/>
      </c>
      <c r="Z18" t="str">
        <f t="shared" si="12"/>
        <v/>
      </c>
      <c r="AA18" t="str">
        <f t="shared" si="13"/>
        <v/>
      </c>
      <c r="AB18" t="str">
        <f t="shared" si="14"/>
        <v/>
      </c>
      <c r="AC18" t="str">
        <f t="shared" si="15"/>
        <v/>
      </c>
      <c r="AD18" t="str">
        <f t="shared" si="16"/>
        <v/>
      </c>
      <c r="AE18" t="str">
        <f t="shared" si="17"/>
        <v/>
      </c>
      <c r="AF18" t="str">
        <f t="shared" si="18"/>
        <v/>
      </c>
      <c r="AG18" t="str">
        <f t="shared" si="19"/>
        <v/>
      </c>
      <c r="AH18" t="str">
        <f t="shared" si="20"/>
        <v/>
      </c>
      <c r="AI18" t="str">
        <f t="shared" si="21"/>
        <v/>
      </c>
      <c r="AJ18" t="str">
        <f t="shared" si="22"/>
        <v/>
      </c>
      <c r="AK18" t="str">
        <f t="shared" si="23"/>
        <v/>
      </c>
      <c r="AL18" t="str">
        <f t="shared" si="24"/>
        <v/>
      </c>
      <c r="AM18" t="str">
        <f t="shared" si="25"/>
        <v/>
      </c>
      <c r="AN18" t="str">
        <f t="shared" si="26"/>
        <v/>
      </c>
      <c r="AO18" t="str">
        <f t="shared" si="27"/>
        <v/>
      </c>
      <c r="AP18" t="str">
        <f t="shared" si="28"/>
        <v/>
      </c>
      <c r="AQ18" t="str">
        <f t="shared" si="29"/>
        <v/>
      </c>
      <c r="AR18" t="str">
        <f t="shared" si="30"/>
        <v/>
      </c>
      <c r="AS18">
        <f t="shared" si="31"/>
        <v>13</v>
      </c>
      <c r="AT18">
        <f t="shared" si="32"/>
        <v>6</v>
      </c>
      <c r="AU18" t="str">
        <f t="shared" si="33"/>
        <v/>
      </c>
      <c r="AV18" t="str">
        <f t="shared" si="34"/>
        <v/>
      </c>
    </row>
    <row r="19" spans="1:48" ht="15.75" x14ac:dyDescent="0.25">
      <c r="A19" s="1">
        <f t="shared" si="0"/>
        <v>14</v>
      </c>
      <c r="B19" s="85" t="s">
        <v>112</v>
      </c>
      <c r="C19" s="40">
        <v>2009</v>
      </c>
      <c r="D19" s="85" t="s">
        <v>113</v>
      </c>
      <c r="E19" s="101">
        <v>12</v>
      </c>
      <c r="F19" s="41">
        <f t="shared" si="1"/>
        <v>7</v>
      </c>
      <c r="G19" s="42">
        <v>18</v>
      </c>
      <c r="H19" s="71">
        <v>0</v>
      </c>
      <c r="I19" s="44">
        <v>1.4583333333333334E-3</v>
      </c>
      <c r="J19" s="45">
        <v>8.773148148148148E-3</v>
      </c>
      <c r="K19" s="46">
        <v>1.3252314814814814E-2</v>
      </c>
      <c r="L19" s="47">
        <f t="shared" si="2"/>
        <v>1.4583333333333334E-3</v>
      </c>
      <c r="M19" s="48">
        <f t="shared" si="3"/>
        <v>14</v>
      </c>
      <c r="N19" s="49">
        <f t="shared" si="4"/>
        <v>7.3148148148148148E-3</v>
      </c>
      <c r="O19" s="48">
        <f>IF($N$4:$N$101="","",RANK(N19,$N$4:N82,1))</f>
        <v>7</v>
      </c>
      <c r="P19" s="49">
        <f t="shared" si="5"/>
        <v>4.479166666666666E-3</v>
      </c>
      <c r="Q19" s="48">
        <f t="shared" si="6"/>
        <v>23</v>
      </c>
      <c r="R19" s="49">
        <f t="shared" si="7"/>
        <v>1.3252314814814814E-2</v>
      </c>
      <c r="S19" s="47">
        <f t="shared" si="8"/>
        <v>1.4814814814814812E-3</v>
      </c>
      <c r="W19" t="str">
        <f t="shared" si="9"/>
        <v/>
      </c>
      <c r="X19" t="str">
        <f t="shared" si="10"/>
        <v/>
      </c>
      <c r="Y19" t="str">
        <f t="shared" si="11"/>
        <v/>
      </c>
      <c r="Z19" t="str">
        <f t="shared" si="12"/>
        <v/>
      </c>
      <c r="AA19" t="str">
        <f t="shared" si="13"/>
        <v/>
      </c>
      <c r="AB19" t="str">
        <f t="shared" si="14"/>
        <v/>
      </c>
      <c r="AC19" t="str">
        <f t="shared" si="15"/>
        <v/>
      </c>
      <c r="AD19" t="str">
        <f t="shared" si="16"/>
        <v/>
      </c>
      <c r="AE19" t="str">
        <f t="shared" si="17"/>
        <v/>
      </c>
      <c r="AF19" t="str">
        <f t="shared" si="18"/>
        <v/>
      </c>
      <c r="AG19" t="str">
        <f t="shared" si="19"/>
        <v/>
      </c>
      <c r="AH19" t="str">
        <f t="shared" si="20"/>
        <v/>
      </c>
      <c r="AI19" t="str">
        <f t="shared" si="21"/>
        <v/>
      </c>
      <c r="AJ19" t="str">
        <f t="shared" si="22"/>
        <v/>
      </c>
      <c r="AK19" t="str">
        <f t="shared" si="23"/>
        <v/>
      </c>
      <c r="AL19" t="str">
        <f t="shared" si="24"/>
        <v/>
      </c>
      <c r="AM19" t="str">
        <f t="shared" si="25"/>
        <v/>
      </c>
      <c r="AN19" t="str">
        <f t="shared" si="26"/>
        <v/>
      </c>
      <c r="AO19" t="str">
        <f t="shared" si="27"/>
        <v/>
      </c>
      <c r="AP19" t="str">
        <f t="shared" si="28"/>
        <v/>
      </c>
      <c r="AQ19" t="str">
        <f t="shared" si="29"/>
        <v/>
      </c>
      <c r="AR19" t="str">
        <f t="shared" si="30"/>
        <v/>
      </c>
      <c r="AS19">
        <f t="shared" si="31"/>
        <v>14</v>
      </c>
      <c r="AT19">
        <f t="shared" si="32"/>
        <v>7</v>
      </c>
      <c r="AU19" t="str">
        <f t="shared" si="33"/>
        <v/>
      </c>
      <c r="AV19" t="str">
        <f t="shared" si="34"/>
        <v/>
      </c>
    </row>
    <row r="20" spans="1:48" ht="15.75" x14ac:dyDescent="0.25">
      <c r="A20" s="1">
        <f t="shared" si="0"/>
        <v>15</v>
      </c>
      <c r="B20" s="86" t="s">
        <v>114</v>
      </c>
      <c r="C20" s="40">
        <v>2008</v>
      </c>
      <c r="D20" s="85" t="s">
        <v>81</v>
      </c>
      <c r="E20" s="101">
        <v>12</v>
      </c>
      <c r="F20" s="41">
        <f t="shared" si="1"/>
        <v>8</v>
      </c>
      <c r="G20" s="42">
        <v>39</v>
      </c>
      <c r="H20" s="71">
        <v>0</v>
      </c>
      <c r="I20" s="44">
        <v>1.3078703703703705E-3</v>
      </c>
      <c r="J20" s="45">
        <v>9.3518518518518525E-3</v>
      </c>
      <c r="K20" s="46">
        <v>1.3449074074074073E-2</v>
      </c>
      <c r="L20" s="47">
        <f t="shared" si="2"/>
        <v>1.3078703703703705E-3</v>
      </c>
      <c r="M20" s="48">
        <f t="shared" si="3"/>
        <v>6</v>
      </c>
      <c r="N20" s="49">
        <f t="shared" si="4"/>
        <v>8.0439814814814818E-3</v>
      </c>
      <c r="O20" s="48">
        <f>IF($N$4:$N$101="","",RANK(N20,$N$4:N75,1))</f>
        <v>15</v>
      </c>
      <c r="P20" s="49">
        <f t="shared" si="5"/>
        <v>4.0972222222222208E-3</v>
      </c>
      <c r="Q20" s="48">
        <f t="shared" si="6"/>
        <v>16</v>
      </c>
      <c r="R20" s="49">
        <f t="shared" si="7"/>
        <v>1.3449074074074073E-2</v>
      </c>
      <c r="S20" s="47">
        <f t="shared" si="8"/>
        <v>1.6782407407407406E-3</v>
      </c>
      <c r="W20" t="str">
        <f t="shared" si="9"/>
        <v/>
      </c>
      <c r="X20" t="str">
        <f t="shared" si="10"/>
        <v/>
      </c>
      <c r="Y20" t="str">
        <f t="shared" si="11"/>
        <v/>
      </c>
      <c r="Z20" t="str">
        <f t="shared" si="12"/>
        <v/>
      </c>
      <c r="AA20" t="str">
        <f t="shared" si="13"/>
        <v/>
      </c>
      <c r="AB20" t="str">
        <f t="shared" si="14"/>
        <v/>
      </c>
      <c r="AC20" t="str">
        <f t="shared" si="15"/>
        <v/>
      </c>
      <c r="AD20" t="str">
        <f t="shared" si="16"/>
        <v/>
      </c>
      <c r="AE20" t="str">
        <f t="shared" si="17"/>
        <v/>
      </c>
      <c r="AF20" t="str">
        <f t="shared" si="18"/>
        <v/>
      </c>
      <c r="AG20" t="str">
        <f t="shared" si="19"/>
        <v/>
      </c>
      <c r="AH20" t="str">
        <f t="shared" si="20"/>
        <v/>
      </c>
      <c r="AI20" t="str">
        <f t="shared" si="21"/>
        <v/>
      </c>
      <c r="AJ20" t="str">
        <f t="shared" si="22"/>
        <v/>
      </c>
      <c r="AK20" t="str">
        <f t="shared" si="23"/>
        <v/>
      </c>
      <c r="AL20" t="str">
        <f t="shared" si="24"/>
        <v/>
      </c>
      <c r="AM20" t="str">
        <f t="shared" si="25"/>
        <v/>
      </c>
      <c r="AN20" t="str">
        <f t="shared" si="26"/>
        <v/>
      </c>
      <c r="AO20" t="str">
        <f t="shared" si="27"/>
        <v/>
      </c>
      <c r="AP20" t="str">
        <f t="shared" si="28"/>
        <v/>
      </c>
      <c r="AQ20" t="str">
        <f t="shared" si="29"/>
        <v/>
      </c>
      <c r="AR20" t="str">
        <f t="shared" si="30"/>
        <v/>
      </c>
      <c r="AS20">
        <f t="shared" si="31"/>
        <v>15</v>
      </c>
      <c r="AT20">
        <f t="shared" si="32"/>
        <v>8</v>
      </c>
      <c r="AU20" t="str">
        <f t="shared" si="33"/>
        <v/>
      </c>
      <c r="AV20" t="str">
        <f t="shared" si="34"/>
        <v/>
      </c>
    </row>
    <row r="21" spans="1:48" ht="15.75" x14ac:dyDescent="0.25">
      <c r="A21" s="1">
        <f t="shared" si="0"/>
        <v>16</v>
      </c>
      <c r="B21" s="86" t="s">
        <v>115</v>
      </c>
      <c r="C21" s="42">
        <v>2008</v>
      </c>
      <c r="D21" s="86" t="s">
        <v>21</v>
      </c>
      <c r="E21" s="104">
        <v>12</v>
      </c>
      <c r="F21" s="41">
        <f t="shared" si="1"/>
        <v>9</v>
      </c>
      <c r="G21" s="42">
        <v>24</v>
      </c>
      <c r="H21" s="71">
        <v>0</v>
      </c>
      <c r="I21" s="44">
        <v>1.3425925925925925E-3</v>
      </c>
      <c r="J21" s="45">
        <v>9.5138888888888894E-3</v>
      </c>
      <c r="K21" s="46">
        <v>1.3773148148148147E-2</v>
      </c>
      <c r="L21" s="57">
        <f t="shared" si="2"/>
        <v>1.3425925925925925E-3</v>
      </c>
      <c r="M21" s="58">
        <f t="shared" si="3"/>
        <v>8</v>
      </c>
      <c r="N21" s="59">
        <f t="shared" si="4"/>
        <v>8.1712962962962963E-3</v>
      </c>
      <c r="O21" s="58">
        <f>IF($N$4:$N$101="","",RANK(N21,$N$4:N85,1))</f>
        <v>18</v>
      </c>
      <c r="P21" s="59">
        <f t="shared" si="5"/>
        <v>4.2592592592592578E-3</v>
      </c>
      <c r="Q21" s="58">
        <f t="shared" si="6"/>
        <v>17</v>
      </c>
      <c r="R21" s="59">
        <f t="shared" si="7"/>
        <v>1.3773148148148147E-2</v>
      </c>
      <c r="S21" s="47">
        <f t="shared" si="8"/>
        <v>2.0023148148148144E-3</v>
      </c>
      <c r="W21" t="str">
        <f t="shared" si="9"/>
        <v/>
      </c>
      <c r="X21" t="str">
        <f t="shared" si="10"/>
        <v/>
      </c>
      <c r="Y21" t="str">
        <f t="shared" si="11"/>
        <v/>
      </c>
      <c r="Z21" t="str">
        <f t="shared" si="12"/>
        <v/>
      </c>
      <c r="AA21" t="str">
        <f t="shared" si="13"/>
        <v/>
      </c>
      <c r="AB21" t="str">
        <f t="shared" si="14"/>
        <v/>
      </c>
      <c r="AC21" t="str">
        <f t="shared" si="15"/>
        <v/>
      </c>
      <c r="AD21" t="str">
        <f t="shared" si="16"/>
        <v/>
      </c>
      <c r="AE21" t="str">
        <f t="shared" si="17"/>
        <v/>
      </c>
      <c r="AF21" t="str">
        <f t="shared" si="18"/>
        <v/>
      </c>
      <c r="AG21" t="str">
        <f t="shared" si="19"/>
        <v/>
      </c>
      <c r="AH21" t="str">
        <f t="shared" si="20"/>
        <v/>
      </c>
      <c r="AI21" t="str">
        <f t="shared" si="21"/>
        <v/>
      </c>
      <c r="AJ21" t="str">
        <f t="shared" si="22"/>
        <v/>
      </c>
      <c r="AK21" t="str">
        <f t="shared" si="23"/>
        <v/>
      </c>
      <c r="AL21" t="str">
        <f t="shared" si="24"/>
        <v/>
      </c>
      <c r="AM21" t="str">
        <f t="shared" si="25"/>
        <v/>
      </c>
      <c r="AN21" t="str">
        <f t="shared" si="26"/>
        <v/>
      </c>
      <c r="AO21" t="str">
        <f t="shared" si="27"/>
        <v/>
      </c>
      <c r="AP21" t="str">
        <f t="shared" si="28"/>
        <v/>
      </c>
      <c r="AQ21" t="str">
        <f t="shared" si="29"/>
        <v/>
      </c>
      <c r="AR21" t="str">
        <f t="shared" si="30"/>
        <v/>
      </c>
      <c r="AS21">
        <f t="shared" si="31"/>
        <v>16</v>
      </c>
      <c r="AT21">
        <f t="shared" si="32"/>
        <v>9</v>
      </c>
      <c r="AU21" t="str">
        <f t="shared" si="33"/>
        <v/>
      </c>
      <c r="AV21" t="str">
        <f t="shared" si="34"/>
        <v/>
      </c>
    </row>
    <row r="22" spans="1:48" ht="15.75" x14ac:dyDescent="0.25">
      <c r="A22" s="1">
        <f t="shared" si="0"/>
        <v>17</v>
      </c>
      <c r="B22" s="78" t="s">
        <v>116</v>
      </c>
      <c r="C22" s="52">
        <v>2008</v>
      </c>
      <c r="D22" s="80" t="s">
        <v>21</v>
      </c>
      <c r="E22" s="103">
        <v>12</v>
      </c>
      <c r="F22" s="41">
        <f t="shared" si="1"/>
        <v>10</v>
      </c>
      <c r="G22" s="42">
        <v>20</v>
      </c>
      <c r="H22" s="71">
        <v>0</v>
      </c>
      <c r="I22" s="44">
        <v>1.2037037037037038E-3</v>
      </c>
      <c r="J22" s="45">
        <v>9.525462962962963E-3</v>
      </c>
      <c r="K22" s="46">
        <v>1.3784722222222224E-2</v>
      </c>
      <c r="L22" s="47">
        <f t="shared" si="2"/>
        <v>1.2037037037037038E-3</v>
      </c>
      <c r="M22" s="48">
        <f t="shared" si="3"/>
        <v>3</v>
      </c>
      <c r="N22" s="49">
        <f t="shared" si="4"/>
        <v>8.3217592592592596E-3</v>
      </c>
      <c r="O22" s="48">
        <f>IF($N$4:$N$101="","",RANK(N22,$N$4:N115,1))</f>
        <v>20</v>
      </c>
      <c r="P22" s="49">
        <f t="shared" si="5"/>
        <v>4.2592592592592612E-3</v>
      </c>
      <c r="Q22" s="48">
        <f t="shared" si="6"/>
        <v>19</v>
      </c>
      <c r="R22" s="49">
        <f t="shared" si="7"/>
        <v>1.3784722222222224E-2</v>
      </c>
      <c r="S22" s="47">
        <f t="shared" si="8"/>
        <v>2.0138888888888914E-3</v>
      </c>
      <c r="W22" t="str">
        <f t="shared" si="9"/>
        <v/>
      </c>
      <c r="X22" t="str">
        <f t="shared" si="10"/>
        <v/>
      </c>
      <c r="Y22" t="str">
        <f t="shared" si="11"/>
        <v/>
      </c>
      <c r="Z22" t="str">
        <f t="shared" si="12"/>
        <v/>
      </c>
      <c r="AA22" t="str">
        <f t="shared" si="13"/>
        <v/>
      </c>
      <c r="AB22" t="str">
        <f t="shared" si="14"/>
        <v/>
      </c>
      <c r="AC22" t="str">
        <f t="shared" si="15"/>
        <v/>
      </c>
      <c r="AD22" t="str">
        <f t="shared" si="16"/>
        <v/>
      </c>
      <c r="AE22" t="str">
        <f t="shared" si="17"/>
        <v/>
      </c>
      <c r="AF22" t="str">
        <f t="shared" si="18"/>
        <v/>
      </c>
      <c r="AG22" t="str">
        <f t="shared" si="19"/>
        <v/>
      </c>
      <c r="AH22" t="str">
        <f t="shared" si="20"/>
        <v/>
      </c>
      <c r="AI22" t="str">
        <f t="shared" si="21"/>
        <v/>
      </c>
      <c r="AJ22" t="str">
        <f t="shared" si="22"/>
        <v/>
      </c>
      <c r="AK22" t="str">
        <f t="shared" si="23"/>
        <v/>
      </c>
      <c r="AL22" t="str">
        <f t="shared" si="24"/>
        <v/>
      </c>
      <c r="AM22" t="str">
        <f t="shared" si="25"/>
        <v/>
      </c>
      <c r="AN22" t="str">
        <f t="shared" si="26"/>
        <v/>
      </c>
      <c r="AO22" t="str">
        <f t="shared" si="27"/>
        <v/>
      </c>
      <c r="AP22" t="str">
        <f t="shared" si="28"/>
        <v/>
      </c>
      <c r="AQ22" t="str">
        <f t="shared" si="29"/>
        <v/>
      </c>
      <c r="AR22" t="str">
        <f t="shared" si="30"/>
        <v/>
      </c>
      <c r="AS22">
        <f t="shared" si="31"/>
        <v>17</v>
      </c>
      <c r="AT22">
        <f t="shared" si="32"/>
        <v>10</v>
      </c>
      <c r="AU22" t="str">
        <f t="shared" si="33"/>
        <v/>
      </c>
      <c r="AV22" t="str">
        <f t="shared" si="34"/>
        <v/>
      </c>
    </row>
    <row r="23" spans="1:48" ht="15.75" x14ac:dyDescent="0.25">
      <c r="A23" s="1">
        <f t="shared" si="0"/>
        <v>18</v>
      </c>
      <c r="B23" s="85" t="s">
        <v>117</v>
      </c>
      <c r="C23" s="40">
        <v>2009</v>
      </c>
      <c r="D23" s="85" t="s">
        <v>21</v>
      </c>
      <c r="E23" s="101">
        <v>12</v>
      </c>
      <c r="F23" s="41">
        <f t="shared" si="1"/>
        <v>11</v>
      </c>
      <c r="G23" s="42">
        <v>22</v>
      </c>
      <c r="H23" s="43">
        <v>0</v>
      </c>
      <c r="I23" s="44">
        <v>1.5277777777777779E-3</v>
      </c>
      <c r="J23" s="45">
        <v>9.7222222222222224E-3</v>
      </c>
      <c r="K23" s="46">
        <v>1.3807870370370371E-2</v>
      </c>
      <c r="L23" s="47">
        <f t="shared" si="2"/>
        <v>1.5277777777777779E-3</v>
      </c>
      <c r="M23" s="48">
        <f t="shared" si="3"/>
        <v>16</v>
      </c>
      <c r="N23" s="49">
        <f t="shared" si="4"/>
        <v>8.1944444444444452E-3</v>
      </c>
      <c r="O23" s="48">
        <f>IF($N$4:$N$101="","",RANK(N23,$N$4:N96,1))</f>
        <v>19</v>
      </c>
      <c r="P23" s="49">
        <f t="shared" si="5"/>
        <v>4.085648148148149E-3</v>
      </c>
      <c r="Q23" s="48">
        <f t="shared" si="6"/>
        <v>15</v>
      </c>
      <c r="R23" s="49">
        <f t="shared" si="7"/>
        <v>1.3807870370370371E-2</v>
      </c>
      <c r="S23" s="47">
        <f t="shared" si="8"/>
        <v>2.0370370370370386E-3</v>
      </c>
      <c r="W23" t="str">
        <f t="shared" si="9"/>
        <v/>
      </c>
      <c r="X23" t="str">
        <f t="shared" si="10"/>
        <v/>
      </c>
      <c r="Y23" t="str">
        <f t="shared" si="11"/>
        <v/>
      </c>
      <c r="Z23" t="str">
        <f t="shared" si="12"/>
        <v/>
      </c>
      <c r="AA23" t="str">
        <f t="shared" si="13"/>
        <v/>
      </c>
      <c r="AB23" t="str">
        <f t="shared" si="14"/>
        <v/>
      </c>
      <c r="AC23" t="str">
        <f t="shared" si="15"/>
        <v/>
      </c>
      <c r="AD23" t="str">
        <f t="shared" si="16"/>
        <v/>
      </c>
      <c r="AE23" t="str">
        <f t="shared" si="17"/>
        <v/>
      </c>
      <c r="AF23" t="str">
        <f t="shared" si="18"/>
        <v/>
      </c>
      <c r="AG23" t="str">
        <f t="shared" si="19"/>
        <v/>
      </c>
      <c r="AH23" t="str">
        <f t="shared" si="20"/>
        <v/>
      </c>
      <c r="AI23" t="str">
        <f t="shared" si="21"/>
        <v/>
      </c>
      <c r="AJ23" t="str">
        <f t="shared" si="22"/>
        <v/>
      </c>
      <c r="AK23" t="str">
        <f t="shared" si="23"/>
        <v/>
      </c>
      <c r="AL23" t="str">
        <f t="shared" si="24"/>
        <v/>
      </c>
      <c r="AM23" t="str">
        <f t="shared" si="25"/>
        <v/>
      </c>
      <c r="AN23" t="str">
        <f t="shared" si="26"/>
        <v/>
      </c>
      <c r="AO23" t="str">
        <f t="shared" si="27"/>
        <v/>
      </c>
      <c r="AP23" t="str">
        <f t="shared" si="28"/>
        <v/>
      </c>
      <c r="AQ23" t="str">
        <f t="shared" si="29"/>
        <v/>
      </c>
      <c r="AR23" t="str">
        <f t="shared" si="30"/>
        <v/>
      </c>
      <c r="AS23">
        <f t="shared" si="31"/>
        <v>18</v>
      </c>
      <c r="AT23">
        <f t="shared" si="32"/>
        <v>11</v>
      </c>
      <c r="AU23" t="str">
        <f t="shared" si="33"/>
        <v/>
      </c>
      <c r="AV23" t="str">
        <f t="shared" si="34"/>
        <v/>
      </c>
    </row>
    <row r="24" spans="1:48" ht="15.75" x14ac:dyDescent="0.25">
      <c r="A24" s="1">
        <f t="shared" si="0"/>
        <v>27</v>
      </c>
      <c r="B24" s="86" t="s">
        <v>118</v>
      </c>
      <c r="C24" s="40">
        <v>2009</v>
      </c>
      <c r="D24" s="85" t="s">
        <v>119</v>
      </c>
      <c r="E24" s="101">
        <v>12</v>
      </c>
      <c r="F24" s="41">
        <f t="shared" si="1"/>
        <v>12</v>
      </c>
      <c r="G24" s="42">
        <v>9</v>
      </c>
      <c r="H24" s="71">
        <v>0</v>
      </c>
      <c r="I24" s="44">
        <v>1.9212962962962962E-3</v>
      </c>
      <c r="J24" s="45">
        <v>1.105324074074074E-2</v>
      </c>
      <c r="K24" s="46">
        <v>1.6030092592592592E-2</v>
      </c>
      <c r="L24" s="47">
        <f t="shared" si="2"/>
        <v>1.9212962962962962E-3</v>
      </c>
      <c r="M24" s="48">
        <f t="shared" si="3"/>
        <v>26</v>
      </c>
      <c r="N24" s="49">
        <f t="shared" si="4"/>
        <v>9.1319444444444443E-3</v>
      </c>
      <c r="O24" s="48">
        <f>IF($N$4:$N$101="","",RANK(N24,$N$4:N77,1))</f>
        <v>26</v>
      </c>
      <c r="P24" s="49">
        <f t="shared" si="5"/>
        <v>4.9768518518518521E-3</v>
      </c>
      <c r="Q24" s="48">
        <f t="shared" si="6"/>
        <v>28</v>
      </c>
      <c r="R24" s="49">
        <f t="shared" si="7"/>
        <v>1.6030092592592592E-2</v>
      </c>
      <c r="S24" s="47">
        <f t="shared" si="8"/>
        <v>4.2592592592592595E-3</v>
      </c>
      <c r="W24" t="str">
        <f t="shared" si="9"/>
        <v/>
      </c>
      <c r="X24" t="str">
        <f t="shared" si="10"/>
        <v/>
      </c>
      <c r="Y24" t="str">
        <f t="shared" si="11"/>
        <v/>
      </c>
      <c r="Z24" t="str">
        <f t="shared" si="12"/>
        <v/>
      </c>
      <c r="AA24" t="str">
        <f t="shared" si="13"/>
        <v/>
      </c>
      <c r="AB24" t="str">
        <f t="shared" si="14"/>
        <v/>
      </c>
      <c r="AC24" t="str">
        <f t="shared" si="15"/>
        <v/>
      </c>
      <c r="AD24" t="str">
        <f t="shared" si="16"/>
        <v/>
      </c>
      <c r="AE24" t="str">
        <f t="shared" si="17"/>
        <v/>
      </c>
      <c r="AF24" t="str">
        <f t="shared" si="18"/>
        <v/>
      </c>
      <c r="AG24" t="str">
        <f t="shared" si="19"/>
        <v/>
      </c>
      <c r="AH24" t="str">
        <f t="shared" si="20"/>
        <v/>
      </c>
      <c r="AI24" t="str">
        <f t="shared" si="21"/>
        <v/>
      </c>
      <c r="AJ24" t="str">
        <f t="shared" si="22"/>
        <v/>
      </c>
      <c r="AK24" t="str">
        <f t="shared" si="23"/>
        <v/>
      </c>
      <c r="AL24" t="str">
        <f t="shared" si="24"/>
        <v/>
      </c>
      <c r="AM24" t="str">
        <f t="shared" si="25"/>
        <v/>
      </c>
      <c r="AN24" t="str">
        <f t="shared" si="26"/>
        <v/>
      </c>
      <c r="AO24" t="str">
        <f t="shared" si="27"/>
        <v/>
      </c>
      <c r="AP24" t="str">
        <f t="shared" si="28"/>
        <v/>
      </c>
      <c r="AQ24" t="str">
        <f t="shared" si="29"/>
        <v/>
      </c>
      <c r="AR24" t="str">
        <f t="shared" si="30"/>
        <v/>
      </c>
      <c r="AS24">
        <f t="shared" si="31"/>
        <v>27</v>
      </c>
      <c r="AT24">
        <f t="shared" si="32"/>
        <v>12</v>
      </c>
      <c r="AU24" t="str">
        <f t="shared" si="33"/>
        <v/>
      </c>
      <c r="AV24" t="str">
        <f t="shared" si="34"/>
        <v/>
      </c>
    </row>
    <row r="25" spans="1:48" ht="15.75" x14ac:dyDescent="0.25">
      <c r="A25" s="1">
        <f t="shared" si="0"/>
        <v>19</v>
      </c>
      <c r="B25" s="80" t="s">
        <v>120</v>
      </c>
      <c r="C25" s="52">
        <v>2010</v>
      </c>
      <c r="D25" s="80"/>
      <c r="E25" s="103">
        <v>17</v>
      </c>
      <c r="F25" s="41">
        <f t="shared" si="1"/>
        <v>1</v>
      </c>
      <c r="G25" s="42">
        <v>13</v>
      </c>
      <c r="H25" s="43">
        <v>0</v>
      </c>
      <c r="I25" s="44">
        <v>1.8171296296296297E-3</v>
      </c>
      <c r="J25" s="45">
        <v>1.0335648148148148E-2</v>
      </c>
      <c r="K25" s="46">
        <v>1.3819444444444445E-2</v>
      </c>
      <c r="L25" s="47">
        <f t="shared" si="2"/>
        <v>1.8171296296296297E-3</v>
      </c>
      <c r="M25" s="48">
        <f t="shared" si="3"/>
        <v>22</v>
      </c>
      <c r="N25" s="49">
        <f t="shared" si="4"/>
        <v>8.5185185185185173E-3</v>
      </c>
      <c r="O25" s="48">
        <f>IF($N$4:$N$101="","",RANK(N25,$N$4:N116,1))</f>
        <v>22</v>
      </c>
      <c r="P25" s="49">
        <f t="shared" si="5"/>
        <v>3.4837962962962973E-3</v>
      </c>
      <c r="Q25" s="48">
        <f t="shared" si="6"/>
        <v>3</v>
      </c>
      <c r="R25" s="49">
        <f t="shared" si="7"/>
        <v>1.3819444444444445E-2</v>
      </c>
      <c r="S25" s="47">
        <f t="shared" si="8"/>
        <v>2.0486111111111122E-3</v>
      </c>
      <c r="W25" t="str">
        <f t="shared" si="9"/>
        <v/>
      </c>
      <c r="X25" t="str">
        <f t="shared" si="10"/>
        <v/>
      </c>
      <c r="Y25" t="str">
        <f t="shared" si="11"/>
        <v/>
      </c>
      <c r="Z25" t="str">
        <f t="shared" si="12"/>
        <v/>
      </c>
      <c r="AA25" t="str">
        <f t="shared" si="13"/>
        <v/>
      </c>
      <c r="AB25" t="str">
        <f t="shared" si="14"/>
        <v/>
      </c>
      <c r="AC25">
        <f t="shared" si="15"/>
        <v>19</v>
      </c>
      <c r="AD25">
        <f t="shared" si="16"/>
        <v>1</v>
      </c>
      <c r="AE25" t="str">
        <f t="shared" si="17"/>
        <v/>
      </c>
      <c r="AF25" t="str">
        <f t="shared" si="18"/>
        <v/>
      </c>
      <c r="AG25" t="str">
        <f t="shared" si="19"/>
        <v/>
      </c>
      <c r="AH25" t="str">
        <f t="shared" si="20"/>
        <v/>
      </c>
      <c r="AI25" t="str">
        <f t="shared" si="21"/>
        <v/>
      </c>
      <c r="AJ25" t="str">
        <f t="shared" si="22"/>
        <v/>
      </c>
      <c r="AK25" t="str">
        <f t="shared" si="23"/>
        <v/>
      </c>
      <c r="AL25" t="str">
        <f t="shared" si="24"/>
        <v/>
      </c>
      <c r="AM25" t="str">
        <f t="shared" si="25"/>
        <v/>
      </c>
      <c r="AN25" t="str">
        <f t="shared" si="26"/>
        <v/>
      </c>
      <c r="AO25" t="str">
        <f t="shared" si="27"/>
        <v/>
      </c>
      <c r="AP25" t="str">
        <f t="shared" si="28"/>
        <v/>
      </c>
      <c r="AQ25" t="str">
        <f t="shared" si="29"/>
        <v/>
      </c>
      <c r="AR25" t="str">
        <f t="shared" si="30"/>
        <v/>
      </c>
      <c r="AS25" t="str">
        <f t="shared" si="31"/>
        <v/>
      </c>
      <c r="AT25" t="str">
        <f t="shared" si="32"/>
        <v/>
      </c>
      <c r="AU25" t="str">
        <f t="shared" si="33"/>
        <v/>
      </c>
      <c r="AV25" t="str">
        <f t="shared" si="34"/>
        <v/>
      </c>
    </row>
    <row r="26" spans="1:48" ht="15.75" x14ac:dyDescent="0.25">
      <c r="A26" s="1">
        <f t="shared" si="0"/>
        <v>23</v>
      </c>
      <c r="B26" s="83" t="s">
        <v>121</v>
      </c>
      <c r="C26" s="99">
        <v>2011</v>
      </c>
      <c r="D26" s="83" t="s">
        <v>21</v>
      </c>
      <c r="E26" s="100">
        <v>17</v>
      </c>
      <c r="F26" s="41">
        <f t="shared" si="1"/>
        <v>2</v>
      </c>
      <c r="G26" s="42">
        <v>6</v>
      </c>
      <c r="H26" s="71">
        <v>0</v>
      </c>
      <c r="I26" s="44">
        <v>1.9328703703703704E-3</v>
      </c>
      <c r="J26" s="45">
        <v>1.0347222222222223E-2</v>
      </c>
      <c r="K26" s="46">
        <v>1.4675925925925926E-2</v>
      </c>
      <c r="L26" s="47">
        <f t="shared" si="2"/>
        <v>1.9328703703703704E-3</v>
      </c>
      <c r="M26" s="48">
        <f t="shared" si="3"/>
        <v>27</v>
      </c>
      <c r="N26" s="49">
        <f t="shared" si="4"/>
        <v>8.4143518518518534E-3</v>
      </c>
      <c r="O26" s="48">
        <f>IF($N$4:$N$101="","",RANK(N26,$N$4:N123,1))</f>
        <v>21</v>
      </c>
      <c r="P26" s="49">
        <f t="shared" si="5"/>
        <v>4.3287037037037027E-3</v>
      </c>
      <c r="Q26" s="48">
        <f t="shared" si="6"/>
        <v>21</v>
      </c>
      <c r="R26" s="49">
        <f t="shared" si="7"/>
        <v>1.4675925925925926E-2</v>
      </c>
      <c r="S26" s="47">
        <f t="shared" si="8"/>
        <v>2.9050925925925928E-3</v>
      </c>
      <c r="W26" t="str">
        <f t="shared" si="9"/>
        <v/>
      </c>
      <c r="X26" t="str">
        <f t="shared" si="10"/>
        <v/>
      </c>
      <c r="Y26" t="str">
        <f t="shared" si="11"/>
        <v/>
      </c>
      <c r="Z26" t="str">
        <f t="shared" si="12"/>
        <v/>
      </c>
      <c r="AA26" t="str">
        <f t="shared" si="13"/>
        <v/>
      </c>
      <c r="AB26" t="str">
        <f t="shared" si="14"/>
        <v/>
      </c>
      <c r="AC26">
        <f t="shared" si="15"/>
        <v>23</v>
      </c>
      <c r="AD26">
        <f t="shared" si="16"/>
        <v>2</v>
      </c>
      <c r="AE26" t="str">
        <f t="shared" si="17"/>
        <v/>
      </c>
      <c r="AF26" t="str">
        <f t="shared" si="18"/>
        <v/>
      </c>
      <c r="AG26" t="str">
        <f t="shared" si="19"/>
        <v/>
      </c>
      <c r="AH26" t="str">
        <f t="shared" si="20"/>
        <v/>
      </c>
      <c r="AI26" t="str">
        <f t="shared" si="21"/>
        <v/>
      </c>
      <c r="AJ26" t="str">
        <f t="shared" si="22"/>
        <v/>
      </c>
      <c r="AK26" t="str">
        <f t="shared" si="23"/>
        <v/>
      </c>
      <c r="AL26" t="str">
        <f t="shared" si="24"/>
        <v/>
      </c>
      <c r="AM26" t="str">
        <f t="shared" si="25"/>
        <v/>
      </c>
      <c r="AN26" t="str">
        <f t="shared" si="26"/>
        <v/>
      </c>
      <c r="AO26" t="str">
        <f t="shared" si="27"/>
        <v/>
      </c>
      <c r="AP26" t="str">
        <f t="shared" si="28"/>
        <v/>
      </c>
      <c r="AQ26" t="str">
        <f t="shared" si="29"/>
        <v/>
      </c>
      <c r="AR26" t="str">
        <f t="shared" si="30"/>
        <v/>
      </c>
      <c r="AS26" t="str">
        <f t="shared" si="31"/>
        <v/>
      </c>
      <c r="AT26" t="str">
        <f t="shared" si="32"/>
        <v/>
      </c>
      <c r="AU26" t="str">
        <f t="shared" si="33"/>
        <v/>
      </c>
      <c r="AV26" t="str">
        <f t="shared" si="34"/>
        <v/>
      </c>
    </row>
    <row r="27" spans="1:48" ht="15.75" x14ac:dyDescent="0.25">
      <c r="A27" s="1">
        <f t="shared" si="0"/>
        <v>24</v>
      </c>
      <c r="B27" s="86" t="s">
        <v>122</v>
      </c>
      <c r="C27" s="40">
        <v>2010</v>
      </c>
      <c r="D27" s="85" t="s">
        <v>21</v>
      </c>
      <c r="E27" s="82">
        <v>17</v>
      </c>
      <c r="F27" s="41">
        <f t="shared" si="1"/>
        <v>3</v>
      </c>
      <c r="G27" s="42">
        <v>26</v>
      </c>
      <c r="H27" s="71">
        <v>0</v>
      </c>
      <c r="I27" s="44">
        <v>2.0254629629629629E-3</v>
      </c>
      <c r="J27" s="45">
        <v>1.0775462962962964E-2</v>
      </c>
      <c r="K27" s="46">
        <v>1.5300925925925926E-2</v>
      </c>
      <c r="L27" s="47">
        <f t="shared" si="2"/>
        <v>2.0254629629629629E-3</v>
      </c>
      <c r="M27" s="48">
        <f t="shared" si="3"/>
        <v>29</v>
      </c>
      <c r="N27" s="49">
        <f t="shared" si="4"/>
        <v>8.7500000000000008E-3</v>
      </c>
      <c r="O27" s="48">
        <f>IF($N$4:$N$101="","",RANK(N27,$N$4:N86,1))</f>
        <v>24</v>
      </c>
      <c r="P27" s="49">
        <f t="shared" si="5"/>
        <v>4.525462962962962E-3</v>
      </c>
      <c r="Q27" s="48">
        <f t="shared" si="6"/>
        <v>25</v>
      </c>
      <c r="R27" s="49">
        <f t="shared" si="7"/>
        <v>1.5300925925925926E-2</v>
      </c>
      <c r="S27" s="47">
        <f t="shared" si="8"/>
        <v>3.5300925925925934E-3</v>
      </c>
      <c r="W27" t="str">
        <f t="shared" si="9"/>
        <v/>
      </c>
      <c r="X27" t="str">
        <f t="shared" si="10"/>
        <v/>
      </c>
      <c r="Y27" t="str">
        <f t="shared" si="11"/>
        <v/>
      </c>
      <c r="Z27" t="str">
        <f t="shared" si="12"/>
        <v/>
      </c>
      <c r="AA27" t="str">
        <f t="shared" si="13"/>
        <v/>
      </c>
      <c r="AB27" t="str">
        <f t="shared" si="14"/>
        <v/>
      </c>
      <c r="AC27">
        <f t="shared" si="15"/>
        <v>24</v>
      </c>
      <c r="AD27">
        <f t="shared" si="16"/>
        <v>3</v>
      </c>
      <c r="AE27" t="str">
        <f t="shared" si="17"/>
        <v/>
      </c>
      <c r="AF27" t="str">
        <f t="shared" si="18"/>
        <v/>
      </c>
      <c r="AG27" t="str">
        <f t="shared" si="19"/>
        <v/>
      </c>
      <c r="AH27" t="str">
        <f t="shared" si="20"/>
        <v/>
      </c>
      <c r="AI27" t="str">
        <f t="shared" si="21"/>
        <v/>
      </c>
      <c r="AJ27" t="str">
        <f t="shared" si="22"/>
        <v/>
      </c>
      <c r="AK27" t="str">
        <f t="shared" si="23"/>
        <v/>
      </c>
      <c r="AL27" t="str">
        <f t="shared" si="24"/>
        <v/>
      </c>
      <c r="AM27" t="str">
        <f t="shared" si="25"/>
        <v/>
      </c>
      <c r="AN27" t="str">
        <f t="shared" si="26"/>
        <v/>
      </c>
      <c r="AO27" t="str">
        <f t="shared" si="27"/>
        <v/>
      </c>
      <c r="AP27" t="str">
        <f t="shared" si="28"/>
        <v/>
      </c>
      <c r="AQ27" t="str">
        <f t="shared" si="29"/>
        <v/>
      </c>
      <c r="AR27" t="str">
        <f t="shared" si="30"/>
        <v/>
      </c>
      <c r="AS27" t="str">
        <f t="shared" si="31"/>
        <v/>
      </c>
      <c r="AT27" t="str">
        <f t="shared" si="32"/>
        <v/>
      </c>
      <c r="AU27" t="str">
        <f t="shared" si="33"/>
        <v/>
      </c>
      <c r="AV27" t="str">
        <f t="shared" si="34"/>
        <v/>
      </c>
    </row>
    <row r="28" spans="1:48" ht="15.75" x14ac:dyDescent="0.25">
      <c r="A28" s="1">
        <f t="shared" si="0"/>
        <v>25</v>
      </c>
      <c r="B28" s="78" t="s">
        <v>123</v>
      </c>
      <c r="C28" s="55">
        <v>2011</v>
      </c>
      <c r="D28" s="78" t="s">
        <v>21</v>
      </c>
      <c r="E28" s="84">
        <v>17</v>
      </c>
      <c r="F28" s="41">
        <f t="shared" si="1"/>
        <v>4</v>
      </c>
      <c r="G28" s="42">
        <v>23</v>
      </c>
      <c r="H28" s="71">
        <v>0</v>
      </c>
      <c r="I28" s="44">
        <v>1.8981481481481482E-3</v>
      </c>
      <c r="J28" s="45">
        <v>1.0775462962962964E-2</v>
      </c>
      <c r="K28" s="46">
        <v>1.5428240740740741E-2</v>
      </c>
      <c r="L28" s="47">
        <f t="shared" si="2"/>
        <v>1.8981481481481482E-3</v>
      </c>
      <c r="M28" s="48">
        <f t="shared" si="3"/>
        <v>25</v>
      </c>
      <c r="N28" s="49">
        <f t="shared" si="4"/>
        <v>8.8773148148148153E-3</v>
      </c>
      <c r="O28" s="48">
        <f>IF($N$4:$N$101="","",RANK(N28,$N$4:N111,1))</f>
        <v>25</v>
      </c>
      <c r="P28" s="49">
        <f t="shared" si="5"/>
        <v>4.6527777777777765E-3</v>
      </c>
      <c r="Q28" s="48">
        <f t="shared" si="6"/>
        <v>27</v>
      </c>
      <c r="R28" s="49">
        <f t="shared" si="7"/>
        <v>1.5428240740740741E-2</v>
      </c>
      <c r="S28" s="47">
        <f t="shared" si="8"/>
        <v>3.6574074074074078E-3</v>
      </c>
      <c r="W28" t="str">
        <f t="shared" si="9"/>
        <v/>
      </c>
      <c r="X28" t="str">
        <f t="shared" si="10"/>
        <v/>
      </c>
      <c r="Y28" t="str">
        <f t="shared" si="11"/>
        <v/>
      </c>
      <c r="Z28" t="str">
        <f t="shared" si="12"/>
        <v/>
      </c>
      <c r="AA28" t="str">
        <f t="shared" si="13"/>
        <v/>
      </c>
      <c r="AB28" t="str">
        <f t="shared" si="14"/>
        <v/>
      </c>
      <c r="AC28">
        <f t="shared" si="15"/>
        <v>25</v>
      </c>
      <c r="AD28">
        <f t="shared" si="16"/>
        <v>4</v>
      </c>
      <c r="AE28" t="str">
        <f t="shared" si="17"/>
        <v/>
      </c>
      <c r="AF28" t="str">
        <f t="shared" si="18"/>
        <v/>
      </c>
      <c r="AG28" t="str">
        <f t="shared" si="19"/>
        <v/>
      </c>
      <c r="AH28" t="str">
        <f t="shared" si="20"/>
        <v/>
      </c>
      <c r="AI28" t="str">
        <f t="shared" si="21"/>
        <v/>
      </c>
      <c r="AJ28" t="str">
        <f t="shared" si="22"/>
        <v/>
      </c>
      <c r="AK28" t="str">
        <f t="shared" si="23"/>
        <v/>
      </c>
      <c r="AL28" t="str">
        <f t="shared" si="24"/>
        <v/>
      </c>
      <c r="AM28" t="str">
        <f t="shared" si="25"/>
        <v/>
      </c>
      <c r="AN28" t="str">
        <f t="shared" si="26"/>
        <v/>
      </c>
      <c r="AO28" t="str">
        <f t="shared" si="27"/>
        <v/>
      </c>
      <c r="AP28" t="str">
        <f t="shared" si="28"/>
        <v/>
      </c>
      <c r="AQ28" t="str">
        <f t="shared" si="29"/>
        <v/>
      </c>
      <c r="AR28" t="str">
        <f t="shared" si="30"/>
        <v/>
      </c>
      <c r="AS28" t="str">
        <f t="shared" si="31"/>
        <v/>
      </c>
      <c r="AT28" t="str">
        <f t="shared" si="32"/>
        <v/>
      </c>
      <c r="AU28" t="str">
        <f t="shared" si="33"/>
        <v/>
      </c>
      <c r="AV28" t="str">
        <f t="shared" si="34"/>
        <v/>
      </c>
    </row>
    <row r="29" spans="1:48" ht="15.75" x14ac:dyDescent="0.25">
      <c r="A29" s="1">
        <f t="shared" si="0"/>
        <v>26</v>
      </c>
      <c r="B29" s="80" t="s">
        <v>124</v>
      </c>
      <c r="C29" s="80">
        <v>2011</v>
      </c>
      <c r="D29" s="80" t="s">
        <v>81</v>
      </c>
      <c r="E29" s="79">
        <v>17</v>
      </c>
      <c r="F29" s="41">
        <f t="shared" si="1"/>
        <v>5</v>
      </c>
      <c r="G29" s="42">
        <v>40</v>
      </c>
      <c r="H29" s="71">
        <v>0</v>
      </c>
      <c r="I29" s="44">
        <v>1.8634259259259261E-3</v>
      </c>
      <c r="J29" s="45">
        <v>1.2280092592592592E-2</v>
      </c>
      <c r="K29" s="46">
        <v>1.556712962962963E-2</v>
      </c>
      <c r="L29" s="47">
        <f t="shared" si="2"/>
        <v>1.8634259259259261E-3</v>
      </c>
      <c r="M29" s="48">
        <f t="shared" si="3"/>
        <v>23</v>
      </c>
      <c r="N29" s="49">
        <f t="shared" si="4"/>
        <v>1.0416666666666666E-2</v>
      </c>
      <c r="O29" s="48">
        <f>IF($N$4:$N$101="","",RANK(N29,$N$4:N118,1))</f>
        <v>29</v>
      </c>
      <c r="P29" s="49">
        <f t="shared" si="5"/>
        <v>3.287037037037038E-3</v>
      </c>
      <c r="Q29" s="48">
        <f t="shared" si="6"/>
        <v>2</v>
      </c>
      <c r="R29" s="49">
        <f t="shared" si="7"/>
        <v>1.556712962962963E-2</v>
      </c>
      <c r="S29" s="47">
        <f t="shared" si="8"/>
        <v>3.7962962962962976E-3</v>
      </c>
      <c r="W29" t="str">
        <f t="shared" si="9"/>
        <v/>
      </c>
      <c r="X29" t="str">
        <f t="shared" si="10"/>
        <v/>
      </c>
      <c r="Y29" t="str">
        <f t="shared" si="11"/>
        <v/>
      </c>
      <c r="Z29" t="str">
        <f t="shared" si="12"/>
        <v/>
      </c>
      <c r="AA29" t="str">
        <f t="shared" si="13"/>
        <v/>
      </c>
      <c r="AB29" t="str">
        <f t="shared" si="14"/>
        <v/>
      </c>
      <c r="AC29">
        <f t="shared" si="15"/>
        <v>26</v>
      </c>
      <c r="AD29">
        <f t="shared" si="16"/>
        <v>5</v>
      </c>
      <c r="AE29" t="str">
        <f t="shared" si="17"/>
        <v/>
      </c>
      <c r="AF29" t="str">
        <f t="shared" si="18"/>
        <v/>
      </c>
      <c r="AG29" t="str">
        <f t="shared" si="19"/>
        <v/>
      </c>
      <c r="AH29" t="str">
        <f t="shared" si="20"/>
        <v/>
      </c>
      <c r="AI29" t="str">
        <f t="shared" si="21"/>
        <v/>
      </c>
      <c r="AJ29" t="str">
        <f t="shared" si="22"/>
        <v/>
      </c>
      <c r="AK29" t="str">
        <f t="shared" si="23"/>
        <v/>
      </c>
      <c r="AL29" t="str">
        <f t="shared" si="24"/>
        <v/>
      </c>
      <c r="AM29" t="str">
        <f t="shared" si="25"/>
        <v/>
      </c>
      <c r="AN29" t="str">
        <f t="shared" si="26"/>
        <v/>
      </c>
      <c r="AO29" t="str">
        <f t="shared" si="27"/>
        <v/>
      </c>
      <c r="AP29" t="str">
        <f t="shared" si="28"/>
        <v/>
      </c>
      <c r="AQ29" t="str">
        <f t="shared" si="29"/>
        <v/>
      </c>
      <c r="AR29" t="str">
        <f t="shared" si="30"/>
        <v/>
      </c>
      <c r="AS29" t="str">
        <f t="shared" si="31"/>
        <v/>
      </c>
      <c r="AT29" t="str">
        <f t="shared" si="32"/>
        <v/>
      </c>
      <c r="AU29" t="str">
        <f t="shared" si="33"/>
        <v/>
      </c>
      <c r="AV29" t="str">
        <f t="shared" si="34"/>
        <v/>
      </c>
    </row>
    <row r="30" spans="1:48" ht="15.75" x14ac:dyDescent="0.25">
      <c r="A30" s="1">
        <f t="shared" si="0"/>
        <v>28</v>
      </c>
      <c r="B30" s="86" t="s">
        <v>125</v>
      </c>
      <c r="C30" s="40">
        <v>2010</v>
      </c>
      <c r="D30" s="85" t="s">
        <v>119</v>
      </c>
      <c r="E30" s="82">
        <v>17</v>
      </c>
      <c r="F30" s="41">
        <f t="shared" si="1"/>
        <v>6</v>
      </c>
      <c r="G30" s="42">
        <v>8</v>
      </c>
      <c r="H30" s="71">
        <v>0</v>
      </c>
      <c r="I30" s="44">
        <v>2.5694444444444445E-3</v>
      </c>
      <c r="J30" s="45">
        <v>1.2719907407407407E-2</v>
      </c>
      <c r="K30" s="46">
        <v>1.7731481481481483E-2</v>
      </c>
      <c r="L30" s="47">
        <f t="shared" si="2"/>
        <v>2.5694444444444445E-3</v>
      </c>
      <c r="M30" s="48">
        <f t="shared" si="3"/>
        <v>30</v>
      </c>
      <c r="N30" s="49">
        <f t="shared" si="4"/>
        <v>1.0150462962962962E-2</v>
      </c>
      <c r="O30" s="48">
        <f>IF($N$4:$N$101="","",RANK(N30,$N$4:N84,1))</f>
        <v>27</v>
      </c>
      <c r="P30" s="49">
        <f t="shared" si="5"/>
        <v>5.0115740740740763E-3</v>
      </c>
      <c r="Q30" s="48">
        <f t="shared" si="6"/>
        <v>29</v>
      </c>
      <c r="R30" s="49">
        <f t="shared" si="7"/>
        <v>1.7731481481481483E-2</v>
      </c>
      <c r="S30" s="47">
        <f t="shared" si="8"/>
        <v>5.9606481481481507E-3</v>
      </c>
      <c r="W30" t="str">
        <f t="shared" si="9"/>
        <v/>
      </c>
      <c r="X30" t="str">
        <f t="shared" si="10"/>
        <v/>
      </c>
      <c r="Y30" t="str">
        <f t="shared" si="11"/>
        <v/>
      </c>
      <c r="Z30" t="str">
        <f t="shared" si="12"/>
        <v/>
      </c>
      <c r="AA30" t="str">
        <f t="shared" si="13"/>
        <v/>
      </c>
      <c r="AB30" t="str">
        <f t="shared" si="14"/>
        <v/>
      </c>
      <c r="AC30">
        <f t="shared" si="15"/>
        <v>28</v>
      </c>
      <c r="AD30">
        <f t="shared" si="16"/>
        <v>6</v>
      </c>
      <c r="AE30" t="str">
        <f t="shared" si="17"/>
        <v/>
      </c>
      <c r="AF30" t="str">
        <f t="shared" si="18"/>
        <v/>
      </c>
      <c r="AG30" t="str">
        <f t="shared" si="19"/>
        <v/>
      </c>
      <c r="AH30" t="str">
        <f t="shared" si="20"/>
        <v/>
      </c>
      <c r="AI30" t="str">
        <f t="shared" si="21"/>
        <v/>
      </c>
      <c r="AJ30" t="str">
        <f t="shared" si="22"/>
        <v/>
      </c>
      <c r="AK30" t="str">
        <f t="shared" si="23"/>
        <v/>
      </c>
      <c r="AL30" t="str">
        <f t="shared" si="24"/>
        <v/>
      </c>
      <c r="AM30" t="str">
        <f t="shared" si="25"/>
        <v/>
      </c>
      <c r="AN30" t="str">
        <f t="shared" si="26"/>
        <v/>
      </c>
      <c r="AO30" t="str">
        <f t="shared" si="27"/>
        <v/>
      </c>
      <c r="AP30" t="str">
        <f t="shared" si="28"/>
        <v/>
      </c>
      <c r="AQ30" t="str">
        <f t="shared" si="29"/>
        <v/>
      </c>
      <c r="AR30" t="str">
        <f t="shared" si="30"/>
        <v/>
      </c>
      <c r="AS30" t="str">
        <f t="shared" si="31"/>
        <v/>
      </c>
      <c r="AT30" t="str">
        <f t="shared" si="32"/>
        <v/>
      </c>
      <c r="AU30" t="str">
        <f t="shared" si="33"/>
        <v/>
      </c>
      <c r="AV30" t="str">
        <f t="shared" si="34"/>
        <v/>
      </c>
    </row>
    <row r="31" spans="1:48" ht="15.75" x14ac:dyDescent="0.25">
      <c r="A31" s="1">
        <f t="shared" si="0"/>
        <v>5</v>
      </c>
      <c r="B31" s="80" t="s">
        <v>126</v>
      </c>
      <c r="C31" s="52">
        <v>2010</v>
      </c>
      <c r="D31" s="80" t="s">
        <v>127</v>
      </c>
      <c r="E31" s="79">
        <v>18</v>
      </c>
      <c r="F31" s="41">
        <f t="shared" si="1"/>
        <v>1</v>
      </c>
      <c r="G31" s="42">
        <v>2</v>
      </c>
      <c r="H31" s="71">
        <v>0</v>
      </c>
      <c r="I31" s="44">
        <v>1.1921296296296296E-3</v>
      </c>
      <c r="J31" s="45">
        <v>8.3217592592592596E-3</v>
      </c>
      <c r="K31" s="46">
        <v>1.2233796296296296E-2</v>
      </c>
      <c r="L31" s="47">
        <f t="shared" si="2"/>
        <v>1.1921296296296296E-3</v>
      </c>
      <c r="M31" s="48">
        <f t="shared" si="3"/>
        <v>2</v>
      </c>
      <c r="N31" s="49">
        <f t="shared" si="4"/>
        <v>7.1296296296296299E-3</v>
      </c>
      <c r="O31" s="48">
        <f>IF($N$4:$N$101="","",RANK(N31,$N$4:N126,1))</f>
        <v>5</v>
      </c>
      <c r="P31" s="49">
        <f t="shared" si="5"/>
        <v>3.9120370370370368E-3</v>
      </c>
      <c r="Q31" s="48">
        <f t="shared" si="6"/>
        <v>13</v>
      </c>
      <c r="R31" s="49">
        <f t="shared" si="7"/>
        <v>1.2233796296296296E-2</v>
      </c>
      <c r="S31" s="47">
        <f t="shared" si="8"/>
        <v>4.6296296296296363E-4</v>
      </c>
      <c r="W31" t="str">
        <f t="shared" si="9"/>
        <v/>
      </c>
      <c r="X31" t="str">
        <f t="shared" si="10"/>
        <v/>
      </c>
      <c r="Y31" t="str">
        <f t="shared" si="11"/>
        <v/>
      </c>
      <c r="Z31" t="str">
        <f t="shared" si="12"/>
        <v/>
      </c>
      <c r="AA31" t="str">
        <f t="shared" si="13"/>
        <v/>
      </c>
      <c r="AB31" t="str">
        <f t="shared" si="14"/>
        <v/>
      </c>
      <c r="AC31" t="str">
        <f t="shared" si="15"/>
        <v/>
      </c>
      <c r="AD31" t="str">
        <f t="shared" si="16"/>
        <v/>
      </c>
      <c r="AE31">
        <f t="shared" si="17"/>
        <v>5</v>
      </c>
      <c r="AF31">
        <f t="shared" si="18"/>
        <v>1</v>
      </c>
      <c r="AG31" t="str">
        <f t="shared" si="19"/>
        <v/>
      </c>
      <c r="AH31" t="str">
        <f t="shared" si="20"/>
        <v/>
      </c>
      <c r="AI31" t="str">
        <f t="shared" si="21"/>
        <v/>
      </c>
      <c r="AJ31" t="str">
        <f t="shared" si="22"/>
        <v/>
      </c>
      <c r="AK31" t="str">
        <f t="shared" si="23"/>
        <v/>
      </c>
      <c r="AL31" t="str">
        <f t="shared" si="24"/>
        <v/>
      </c>
      <c r="AM31" t="str">
        <f t="shared" si="25"/>
        <v/>
      </c>
      <c r="AN31" t="str">
        <f t="shared" si="26"/>
        <v/>
      </c>
      <c r="AO31" t="str">
        <f t="shared" si="27"/>
        <v/>
      </c>
      <c r="AP31" t="str">
        <f t="shared" si="28"/>
        <v/>
      </c>
      <c r="AQ31" t="str">
        <f t="shared" si="29"/>
        <v/>
      </c>
      <c r="AR31" t="str">
        <f t="shared" si="30"/>
        <v/>
      </c>
      <c r="AS31" t="str">
        <f t="shared" si="31"/>
        <v/>
      </c>
      <c r="AT31" t="str">
        <f t="shared" si="32"/>
        <v/>
      </c>
      <c r="AU31" t="str">
        <f t="shared" si="33"/>
        <v/>
      </c>
      <c r="AV31" t="str">
        <f t="shared" si="34"/>
        <v/>
      </c>
    </row>
    <row r="32" spans="1:48" ht="15.75" x14ac:dyDescent="0.25">
      <c r="A32" s="1">
        <f t="shared" si="0"/>
        <v>28</v>
      </c>
      <c r="B32" s="86" t="s">
        <v>128</v>
      </c>
      <c r="C32" s="40">
        <v>2010</v>
      </c>
      <c r="D32" s="85" t="s">
        <v>129</v>
      </c>
      <c r="E32" s="82">
        <v>18</v>
      </c>
      <c r="F32" s="41">
        <f t="shared" si="1"/>
        <v>2</v>
      </c>
      <c r="G32" s="42">
        <v>27</v>
      </c>
      <c r="H32" s="71">
        <v>0</v>
      </c>
      <c r="I32" s="44">
        <v>1.8865740740740742E-3</v>
      </c>
      <c r="J32" s="45">
        <v>1.2129629629629629E-2</v>
      </c>
      <c r="K32" s="46">
        <v>1.7731481481481483E-2</v>
      </c>
      <c r="L32" s="47">
        <f t="shared" si="2"/>
        <v>1.8865740740740742E-3</v>
      </c>
      <c r="M32" s="48">
        <f t="shared" si="3"/>
        <v>24</v>
      </c>
      <c r="N32" s="49">
        <f t="shared" si="4"/>
        <v>1.0243055555555556E-2</v>
      </c>
      <c r="O32" s="48">
        <f>IF($N$4:$N$101="","",RANK(N32,$N$4:N88,1))</f>
        <v>28</v>
      </c>
      <c r="P32" s="49">
        <f t="shared" si="5"/>
        <v>5.6018518518518544E-3</v>
      </c>
      <c r="Q32" s="48">
        <f t="shared" si="6"/>
        <v>30</v>
      </c>
      <c r="R32" s="49">
        <f t="shared" si="7"/>
        <v>1.7731481481481483E-2</v>
      </c>
      <c r="S32" s="47">
        <f t="shared" si="8"/>
        <v>5.9606481481481507E-3</v>
      </c>
      <c r="W32" t="str">
        <f t="shared" si="9"/>
        <v/>
      </c>
      <c r="X32" t="str">
        <f t="shared" si="10"/>
        <v/>
      </c>
      <c r="Y32" t="str">
        <f t="shared" si="11"/>
        <v/>
      </c>
      <c r="Z32" t="str">
        <f t="shared" si="12"/>
        <v/>
      </c>
      <c r="AA32" t="str">
        <f t="shared" si="13"/>
        <v/>
      </c>
      <c r="AB32" t="str">
        <f t="shared" si="14"/>
        <v/>
      </c>
      <c r="AC32" t="str">
        <f t="shared" si="15"/>
        <v/>
      </c>
      <c r="AD32" t="str">
        <f t="shared" si="16"/>
        <v/>
      </c>
      <c r="AE32">
        <f t="shared" si="17"/>
        <v>28</v>
      </c>
      <c r="AF32">
        <f t="shared" si="18"/>
        <v>2</v>
      </c>
      <c r="AG32" t="str">
        <f t="shared" si="19"/>
        <v/>
      </c>
      <c r="AH32" t="str">
        <f t="shared" si="20"/>
        <v/>
      </c>
      <c r="AI32" t="str">
        <f t="shared" si="21"/>
        <v/>
      </c>
      <c r="AJ32" t="str">
        <f t="shared" si="22"/>
        <v/>
      </c>
      <c r="AK32" t="str">
        <f t="shared" si="23"/>
        <v/>
      </c>
      <c r="AL32" t="str">
        <f t="shared" si="24"/>
        <v/>
      </c>
      <c r="AM32" t="str">
        <f t="shared" si="25"/>
        <v/>
      </c>
      <c r="AN32" t="str">
        <f t="shared" si="26"/>
        <v/>
      </c>
      <c r="AO32" t="str">
        <f t="shared" si="27"/>
        <v/>
      </c>
      <c r="AP32" t="str">
        <f t="shared" si="28"/>
        <v/>
      </c>
      <c r="AQ32" t="str">
        <f t="shared" si="29"/>
        <v/>
      </c>
      <c r="AR32" t="str">
        <f t="shared" si="30"/>
        <v/>
      </c>
      <c r="AS32" t="str">
        <f t="shared" si="31"/>
        <v/>
      </c>
      <c r="AT32" t="str">
        <f t="shared" si="32"/>
        <v/>
      </c>
      <c r="AU32" t="str">
        <f t="shared" si="33"/>
        <v/>
      </c>
      <c r="AV32" t="str">
        <f t="shared" si="34"/>
        <v/>
      </c>
    </row>
    <row r="33" spans="1:48" ht="15.75" x14ac:dyDescent="0.25">
      <c r="A33" s="1">
        <f t="shared" si="0"/>
        <v>30</v>
      </c>
      <c r="B33" s="83" t="s">
        <v>130</v>
      </c>
      <c r="C33" s="99">
        <v>2012</v>
      </c>
      <c r="D33" s="83"/>
      <c r="E33" s="105">
        <v>18</v>
      </c>
      <c r="F33" s="41">
        <f t="shared" si="1"/>
        <v>3</v>
      </c>
      <c r="G33" s="42">
        <v>14</v>
      </c>
      <c r="H33" s="71">
        <v>0</v>
      </c>
      <c r="I33" s="44">
        <v>1.9907407407407408E-3</v>
      </c>
      <c r="J33" s="45">
        <v>1.3287037037037036E-2</v>
      </c>
      <c r="K33" s="46">
        <v>1.7824074074074076E-2</v>
      </c>
      <c r="L33" s="47">
        <f t="shared" si="2"/>
        <v>1.9907407407407408E-3</v>
      </c>
      <c r="M33" s="48">
        <f t="shared" si="3"/>
        <v>28</v>
      </c>
      <c r="N33" s="49">
        <f t="shared" si="4"/>
        <v>1.1296296296296296E-2</v>
      </c>
      <c r="O33" s="48">
        <f>IF($N$4:$N$101="","",RANK(N33,$N$4:$N$101,1))</f>
        <v>30</v>
      </c>
      <c r="P33" s="49">
        <f t="shared" si="5"/>
        <v>4.5370370370370391E-3</v>
      </c>
      <c r="Q33" s="48">
        <f t="shared" si="6"/>
        <v>26</v>
      </c>
      <c r="R33" s="49">
        <f t="shared" si="7"/>
        <v>1.7824074074074076E-2</v>
      </c>
      <c r="S33" s="47">
        <f t="shared" si="8"/>
        <v>6.0532407407407427E-3</v>
      </c>
      <c r="W33" t="str">
        <f t="shared" si="9"/>
        <v/>
      </c>
      <c r="X33" t="str">
        <f t="shared" si="10"/>
        <v/>
      </c>
      <c r="Y33" t="str">
        <f t="shared" si="11"/>
        <v/>
      </c>
      <c r="Z33" t="str">
        <f t="shared" si="12"/>
        <v/>
      </c>
      <c r="AA33" t="str">
        <f t="shared" si="13"/>
        <v/>
      </c>
      <c r="AB33" t="str">
        <f t="shared" si="14"/>
        <v/>
      </c>
      <c r="AC33" t="str">
        <f t="shared" si="15"/>
        <v/>
      </c>
      <c r="AD33" t="str">
        <f t="shared" si="16"/>
        <v/>
      </c>
      <c r="AE33">
        <f t="shared" si="17"/>
        <v>30</v>
      </c>
      <c r="AF33">
        <f t="shared" si="18"/>
        <v>3</v>
      </c>
      <c r="AG33" t="str">
        <f t="shared" si="19"/>
        <v/>
      </c>
      <c r="AH33" t="str">
        <f t="shared" si="20"/>
        <v/>
      </c>
      <c r="AI33" t="str">
        <f t="shared" si="21"/>
        <v/>
      </c>
      <c r="AJ33" t="str">
        <f t="shared" si="22"/>
        <v/>
      </c>
      <c r="AK33" t="str">
        <f t="shared" si="23"/>
        <v/>
      </c>
      <c r="AL33" t="str">
        <f t="shared" si="24"/>
        <v/>
      </c>
      <c r="AM33" t="str">
        <f t="shared" si="25"/>
        <v/>
      </c>
      <c r="AN33" t="str">
        <f t="shared" si="26"/>
        <v/>
      </c>
      <c r="AO33" t="str">
        <f t="shared" si="27"/>
        <v/>
      </c>
      <c r="AP33" t="str">
        <f t="shared" si="28"/>
        <v/>
      </c>
      <c r="AQ33" t="str">
        <f t="shared" si="29"/>
        <v/>
      </c>
      <c r="AR33" t="str">
        <f t="shared" si="30"/>
        <v/>
      </c>
      <c r="AS33" t="str">
        <f t="shared" si="31"/>
        <v/>
      </c>
      <c r="AT33" t="str">
        <f t="shared" si="32"/>
        <v/>
      </c>
      <c r="AU33" t="str">
        <f t="shared" si="33"/>
        <v/>
      </c>
      <c r="AV33" t="str">
        <f t="shared" si="34"/>
        <v/>
      </c>
    </row>
    <row r="34" spans="1:48" ht="15.75" x14ac:dyDescent="0.25">
      <c r="A34" s="1" t="str">
        <f t="shared" si="0"/>
        <v>D</v>
      </c>
      <c r="B34" s="86"/>
      <c r="C34" s="40"/>
      <c r="D34" s="85"/>
      <c r="E34" s="82"/>
      <c r="F34" s="41" t="str">
        <f t="shared" si="1"/>
        <v>D</v>
      </c>
      <c r="G34" s="42"/>
      <c r="H34" s="71">
        <v>0</v>
      </c>
      <c r="I34" s="44"/>
      <c r="J34" s="45"/>
      <c r="K34" s="46"/>
      <c r="L34" s="47" t="str">
        <f t="shared" si="2"/>
        <v/>
      </c>
      <c r="M34" s="48" t="str">
        <f t="shared" si="3"/>
        <v/>
      </c>
      <c r="N34" s="49" t="str">
        <f t="shared" si="4"/>
        <v/>
      </c>
      <c r="O34" s="48" t="str">
        <f>IF($N$4:$N$101="","",RANK(N34,$N$4:N92,1))</f>
        <v/>
      </c>
      <c r="P34" s="49" t="str">
        <f t="shared" si="5"/>
        <v/>
      </c>
      <c r="Q34" s="48" t="str">
        <f t="shared" si="6"/>
        <v/>
      </c>
      <c r="R34" s="49" t="str">
        <f t="shared" si="7"/>
        <v/>
      </c>
      <c r="S34" s="47" t="str">
        <f t="shared" si="8"/>
        <v/>
      </c>
      <c r="W34" t="str">
        <f t="shared" si="9"/>
        <v/>
      </c>
      <c r="X34" t="str">
        <f t="shared" si="10"/>
        <v/>
      </c>
      <c r="Y34" t="str">
        <f t="shared" si="11"/>
        <v/>
      </c>
      <c r="Z34" t="str">
        <f t="shared" si="12"/>
        <v/>
      </c>
      <c r="AA34" t="str">
        <f t="shared" si="13"/>
        <v/>
      </c>
      <c r="AB34" t="str">
        <f t="shared" si="14"/>
        <v/>
      </c>
      <c r="AC34" t="str">
        <f t="shared" si="15"/>
        <v/>
      </c>
      <c r="AD34" t="str">
        <f t="shared" si="16"/>
        <v/>
      </c>
      <c r="AE34" t="str">
        <f t="shared" si="17"/>
        <v/>
      </c>
      <c r="AF34" t="str">
        <f t="shared" si="18"/>
        <v/>
      </c>
      <c r="AG34" t="str">
        <f t="shared" si="19"/>
        <v/>
      </c>
      <c r="AH34" t="str">
        <f t="shared" si="20"/>
        <v/>
      </c>
      <c r="AI34" t="str">
        <f t="shared" si="21"/>
        <v/>
      </c>
      <c r="AJ34" t="str">
        <f t="shared" si="22"/>
        <v/>
      </c>
      <c r="AK34" t="str">
        <f t="shared" si="23"/>
        <v/>
      </c>
      <c r="AL34" t="str">
        <f t="shared" si="24"/>
        <v/>
      </c>
      <c r="AM34" t="str">
        <f t="shared" si="25"/>
        <v/>
      </c>
      <c r="AN34" t="str">
        <f t="shared" si="26"/>
        <v/>
      </c>
      <c r="AO34" t="str">
        <f t="shared" si="27"/>
        <v/>
      </c>
      <c r="AP34" t="str">
        <f t="shared" si="28"/>
        <v/>
      </c>
      <c r="AQ34" t="str">
        <f t="shared" si="29"/>
        <v/>
      </c>
      <c r="AR34" t="str">
        <f t="shared" si="30"/>
        <v/>
      </c>
      <c r="AS34" t="str">
        <f t="shared" si="31"/>
        <v/>
      </c>
      <c r="AT34" t="str">
        <f t="shared" si="32"/>
        <v/>
      </c>
      <c r="AU34" t="str">
        <f t="shared" si="33"/>
        <v/>
      </c>
      <c r="AV34" t="str">
        <f t="shared" si="34"/>
        <v/>
      </c>
    </row>
    <row r="35" spans="1:48" ht="15.75" x14ac:dyDescent="0.25">
      <c r="A35" s="1" t="str">
        <f t="shared" si="0"/>
        <v>D</v>
      </c>
      <c r="B35" s="86"/>
      <c r="C35" s="40"/>
      <c r="D35" s="85"/>
      <c r="E35" s="82"/>
      <c r="F35" s="41" t="str">
        <f t="shared" si="1"/>
        <v>D</v>
      </c>
      <c r="G35" s="42"/>
      <c r="H35" s="71">
        <v>0</v>
      </c>
      <c r="I35" s="44"/>
      <c r="J35" s="45"/>
      <c r="K35" s="46"/>
      <c r="L35" s="47" t="str">
        <f t="shared" si="2"/>
        <v/>
      </c>
      <c r="M35" s="48" t="str">
        <f t="shared" si="3"/>
        <v/>
      </c>
      <c r="N35" s="49" t="str">
        <f t="shared" si="4"/>
        <v/>
      </c>
      <c r="O35" s="48" t="str">
        <f>IF($N$4:$N$101="","",RANK(N35,$N$4:N92,1))</f>
        <v/>
      </c>
      <c r="P35" s="49" t="str">
        <f t="shared" si="5"/>
        <v/>
      </c>
      <c r="Q35" s="48" t="str">
        <f t="shared" si="6"/>
        <v/>
      </c>
      <c r="R35" s="49" t="str">
        <f t="shared" si="7"/>
        <v/>
      </c>
      <c r="S35" s="47" t="str">
        <f t="shared" si="8"/>
        <v/>
      </c>
      <c r="W35" t="str">
        <f t="shared" si="9"/>
        <v/>
      </c>
      <c r="X35" t="str">
        <f t="shared" si="10"/>
        <v/>
      </c>
      <c r="Y35" t="str">
        <f t="shared" si="11"/>
        <v/>
      </c>
      <c r="Z35" t="str">
        <f t="shared" si="12"/>
        <v/>
      </c>
      <c r="AA35" t="str">
        <f t="shared" si="13"/>
        <v/>
      </c>
      <c r="AB35" t="str">
        <f t="shared" si="14"/>
        <v/>
      </c>
      <c r="AC35" t="str">
        <f t="shared" si="15"/>
        <v/>
      </c>
      <c r="AD35" t="str">
        <f t="shared" si="16"/>
        <v/>
      </c>
      <c r="AE35" t="str">
        <f t="shared" si="17"/>
        <v/>
      </c>
      <c r="AF35" t="str">
        <f t="shared" si="18"/>
        <v/>
      </c>
      <c r="AG35" t="str">
        <f t="shared" si="19"/>
        <v/>
      </c>
      <c r="AH35" t="str">
        <f t="shared" si="20"/>
        <v/>
      </c>
      <c r="AI35" t="str">
        <f t="shared" si="21"/>
        <v/>
      </c>
      <c r="AJ35" t="str">
        <f t="shared" si="22"/>
        <v/>
      </c>
      <c r="AK35" t="str">
        <f t="shared" si="23"/>
        <v/>
      </c>
      <c r="AL35" t="str">
        <f t="shared" si="24"/>
        <v/>
      </c>
      <c r="AM35" t="str">
        <f t="shared" si="25"/>
        <v/>
      </c>
      <c r="AN35" t="str">
        <f t="shared" si="26"/>
        <v/>
      </c>
      <c r="AO35" t="str">
        <f t="shared" si="27"/>
        <v/>
      </c>
      <c r="AP35" t="str">
        <f t="shared" si="28"/>
        <v/>
      </c>
      <c r="AQ35" t="str">
        <f t="shared" si="29"/>
        <v/>
      </c>
      <c r="AR35" t="str">
        <f t="shared" si="30"/>
        <v/>
      </c>
      <c r="AS35" t="str">
        <f t="shared" si="31"/>
        <v/>
      </c>
      <c r="AT35" t="str">
        <f t="shared" si="32"/>
        <v/>
      </c>
      <c r="AU35" t="str">
        <f t="shared" si="33"/>
        <v/>
      </c>
      <c r="AV35" t="str">
        <f t="shared" si="34"/>
        <v/>
      </c>
    </row>
    <row r="36" spans="1:48" ht="15.75" x14ac:dyDescent="0.25">
      <c r="A36" s="1" t="str">
        <f t="shared" si="0"/>
        <v>D</v>
      </c>
      <c r="B36" s="83"/>
      <c r="C36" s="83"/>
      <c r="D36" s="83"/>
      <c r="E36" s="105"/>
      <c r="F36" s="41" t="str">
        <f t="shared" si="1"/>
        <v>D</v>
      </c>
      <c r="G36" s="42"/>
      <c r="H36" s="71">
        <v>0</v>
      </c>
      <c r="I36" s="44"/>
      <c r="J36" s="45"/>
      <c r="K36" s="46"/>
      <c r="L36" s="47" t="str">
        <f t="shared" si="2"/>
        <v/>
      </c>
      <c r="M36" s="48" t="str">
        <f t="shared" si="3"/>
        <v/>
      </c>
      <c r="N36" s="49" t="str">
        <f t="shared" si="4"/>
        <v/>
      </c>
      <c r="O36" s="48" t="str">
        <f>IF($N$4:$N$101="","",RANK(N36,$N$4:$N$101,1))</f>
        <v/>
      </c>
      <c r="P36" s="49" t="str">
        <f t="shared" si="5"/>
        <v/>
      </c>
      <c r="Q36" s="48" t="str">
        <f t="shared" si="6"/>
        <v/>
      </c>
      <c r="R36" s="49" t="str">
        <f t="shared" si="7"/>
        <v/>
      </c>
      <c r="S36" s="47" t="str">
        <f t="shared" si="8"/>
        <v/>
      </c>
      <c r="W36" t="str">
        <f t="shared" si="9"/>
        <v/>
      </c>
      <c r="X36" t="str">
        <f t="shared" si="10"/>
        <v/>
      </c>
      <c r="Y36" t="str">
        <f t="shared" si="11"/>
        <v/>
      </c>
      <c r="Z36" t="str">
        <f t="shared" si="12"/>
        <v/>
      </c>
      <c r="AA36" t="str">
        <f t="shared" si="13"/>
        <v/>
      </c>
      <c r="AB36" t="str">
        <f t="shared" si="14"/>
        <v/>
      </c>
      <c r="AC36" t="str">
        <f t="shared" si="15"/>
        <v/>
      </c>
      <c r="AD36" t="str">
        <f t="shared" si="16"/>
        <v/>
      </c>
      <c r="AE36" t="str">
        <f t="shared" si="17"/>
        <v/>
      </c>
      <c r="AF36" t="str">
        <f t="shared" si="18"/>
        <v/>
      </c>
      <c r="AG36" t="str">
        <f t="shared" si="19"/>
        <v/>
      </c>
      <c r="AH36" t="str">
        <f t="shared" si="20"/>
        <v/>
      </c>
      <c r="AI36" t="str">
        <f t="shared" si="21"/>
        <v/>
      </c>
      <c r="AJ36" t="str">
        <f t="shared" si="22"/>
        <v/>
      </c>
      <c r="AK36" t="str">
        <f t="shared" si="23"/>
        <v/>
      </c>
      <c r="AL36" t="str">
        <f t="shared" si="24"/>
        <v/>
      </c>
      <c r="AM36" t="str">
        <f t="shared" si="25"/>
        <v/>
      </c>
      <c r="AN36" t="str">
        <f t="shared" si="26"/>
        <v/>
      </c>
      <c r="AO36" t="str">
        <f t="shared" si="27"/>
        <v/>
      </c>
      <c r="AP36" t="str">
        <f t="shared" si="28"/>
        <v/>
      </c>
      <c r="AQ36" t="str">
        <f t="shared" si="29"/>
        <v/>
      </c>
      <c r="AR36" t="str">
        <f t="shared" si="30"/>
        <v/>
      </c>
      <c r="AS36" t="str">
        <f t="shared" si="31"/>
        <v/>
      </c>
      <c r="AT36" t="str">
        <f t="shared" si="32"/>
        <v/>
      </c>
      <c r="AU36" t="str">
        <f t="shared" si="33"/>
        <v/>
      </c>
      <c r="AV36" t="str">
        <f t="shared" si="34"/>
        <v/>
      </c>
    </row>
    <row r="37" spans="1:48" ht="15.75" x14ac:dyDescent="0.25">
      <c r="A37" s="1" t="str">
        <f t="shared" si="0"/>
        <v>D</v>
      </c>
      <c r="B37" s="83"/>
      <c r="C37" s="83"/>
      <c r="D37" s="83"/>
      <c r="E37" s="105"/>
      <c r="F37" s="41" t="str">
        <f t="shared" si="1"/>
        <v>D</v>
      </c>
      <c r="G37" s="42"/>
      <c r="H37" s="71">
        <v>0</v>
      </c>
      <c r="I37" s="44"/>
      <c r="J37" s="45"/>
      <c r="K37" s="46"/>
      <c r="L37" s="47" t="str">
        <f t="shared" si="2"/>
        <v/>
      </c>
      <c r="M37" s="48" t="str">
        <f t="shared" si="3"/>
        <v/>
      </c>
      <c r="N37" s="49" t="str">
        <f t="shared" si="4"/>
        <v/>
      </c>
      <c r="O37" s="48" t="str">
        <f>IF($N$4:$N$101="","",RANK(N37,$N$4:N116,1))</f>
        <v/>
      </c>
      <c r="P37" s="49" t="str">
        <f t="shared" si="5"/>
        <v/>
      </c>
      <c r="Q37" s="48" t="str">
        <f t="shared" si="6"/>
        <v/>
      </c>
      <c r="R37" s="49" t="str">
        <f t="shared" si="7"/>
        <v/>
      </c>
      <c r="S37" s="47" t="str">
        <f t="shared" si="8"/>
        <v/>
      </c>
      <c r="W37" t="str">
        <f t="shared" si="9"/>
        <v/>
      </c>
      <c r="X37" t="str">
        <f t="shared" si="10"/>
        <v/>
      </c>
      <c r="Y37" t="str">
        <f t="shared" si="11"/>
        <v/>
      </c>
      <c r="Z37" t="str">
        <f t="shared" si="12"/>
        <v/>
      </c>
      <c r="AA37" t="str">
        <f t="shared" si="13"/>
        <v/>
      </c>
      <c r="AB37" t="str">
        <f t="shared" si="14"/>
        <v/>
      </c>
      <c r="AC37" t="str">
        <f t="shared" si="15"/>
        <v/>
      </c>
      <c r="AD37" t="str">
        <f t="shared" si="16"/>
        <v/>
      </c>
      <c r="AE37" t="str">
        <f t="shared" si="17"/>
        <v/>
      </c>
      <c r="AF37" t="str">
        <f t="shared" si="18"/>
        <v/>
      </c>
      <c r="AG37" t="str">
        <f t="shared" si="19"/>
        <v/>
      </c>
      <c r="AH37" t="str">
        <f t="shared" si="20"/>
        <v/>
      </c>
      <c r="AI37" t="str">
        <f t="shared" si="21"/>
        <v/>
      </c>
      <c r="AJ37" t="str">
        <f t="shared" si="22"/>
        <v/>
      </c>
      <c r="AK37" t="str">
        <f t="shared" si="23"/>
        <v/>
      </c>
      <c r="AL37" t="str">
        <f t="shared" si="24"/>
        <v/>
      </c>
      <c r="AM37" t="str">
        <f t="shared" si="25"/>
        <v/>
      </c>
      <c r="AN37" t="str">
        <f t="shared" si="26"/>
        <v/>
      </c>
      <c r="AO37" t="str">
        <f t="shared" si="27"/>
        <v/>
      </c>
      <c r="AP37" t="str">
        <f t="shared" si="28"/>
        <v/>
      </c>
      <c r="AQ37" t="str">
        <f t="shared" si="29"/>
        <v/>
      </c>
      <c r="AR37" t="str">
        <f t="shared" si="30"/>
        <v/>
      </c>
      <c r="AS37" t="str">
        <f t="shared" si="31"/>
        <v/>
      </c>
      <c r="AT37" t="str">
        <f t="shared" si="32"/>
        <v/>
      </c>
      <c r="AU37" t="str">
        <f t="shared" si="33"/>
        <v/>
      </c>
      <c r="AV37" t="str">
        <f t="shared" si="34"/>
        <v/>
      </c>
    </row>
    <row r="38" spans="1:48" ht="15.75" x14ac:dyDescent="0.25">
      <c r="A38" s="1" t="str">
        <f t="shared" si="0"/>
        <v>D</v>
      </c>
      <c r="B38" s="86"/>
      <c r="C38" s="40"/>
      <c r="D38" s="85"/>
      <c r="E38" s="82"/>
      <c r="F38" s="41" t="str">
        <f t="shared" si="1"/>
        <v>D</v>
      </c>
      <c r="G38" s="42"/>
      <c r="H38" s="71">
        <v>0</v>
      </c>
      <c r="I38" s="44"/>
      <c r="J38" s="45"/>
      <c r="K38" s="46"/>
      <c r="L38" s="47" t="str">
        <f t="shared" si="2"/>
        <v/>
      </c>
      <c r="M38" s="48" t="str">
        <f t="shared" si="3"/>
        <v/>
      </c>
      <c r="N38" s="49" t="str">
        <f t="shared" si="4"/>
        <v/>
      </c>
      <c r="O38" s="48" t="str">
        <f>IF($N$4:$N$101="","",RANK(N38,$N$4:N109,1))</f>
        <v/>
      </c>
      <c r="P38" s="49" t="str">
        <f t="shared" si="5"/>
        <v/>
      </c>
      <c r="Q38" s="48" t="str">
        <f t="shared" si="6"/>
        <v/>
      </c>
      <c r="R38" s="49" t="str">
        <f t="shared" si="7"/>
        <v/>
      </c>
      <c r="S38" s="47" t="str">
        <f t="shared" si="8"/>
        <v/>
      </c>
      <c r="W38" t="str">
        <f t="shared" si="9"/>
        <v/>
      </c>
      <c r="X38" t="str">
        <f t="shared" si="10"/>
        <v/>
      </c>
      <c r="Y38" t="str">
        <f t="shared" si="11"/>
        <v/>
      </c>
      <c r="Z38" t="str">
        <f t="shared" si="12"/>
        <v/>
      </c>
      <c r="AA38" t="str">
        <f t="shared" si="13"/>
        <v/>
      </c>
      <c r="AB38" t="str">
        <f t="shared" si="14"/>
        <v/>
      </c>
      <c r="AC38" t="str">
        <f t="shared" si="15"/>
        <v/>
      </c>
      <c r="AD38" t="str">
        <f t="shared" si="16"/>
        <v/>
      </c>
      <c r="AE38" t="str">
        <f t="shared" si="17"/>
        <v/>
      </c>
      <c r="AF38" t="str">
        <f t="shared" si="18"/>
        <v/>
      </c>
      <c r="AG38" t="str">
        <f t="shared" si="19"/>
        <v/>
      </c>
      <c r="AH38" t="str">
        <f t="shared" si="20"/>
        <v/>
      </c>
      <c r="AI38" t="str">
        <f t="shared" si="21"/>
        <v/>
      </c>
      <c r="AJ38" t="str">
        <f t="shared" si="22"/>
        <v/>
      </c>
      <c r="AK38" t="str">
        <f t="shared" si="23"/>
        <v/>
      </c>
      <c r="AL38" t="str">
        <f t="shared" si="24"/>
        <v/>
      </c>
      <c r="AM38" t="str">
        <f t="shared" si="25"/>
        <v/>
      </c>
      <c r="AN38" t="str">
        <f t="shared" si="26"/>
        <v/>
      </c>
      <c r="AO38" t="str">
        <f t="shared" si="27"/>
        <v/>
      </c>
      <c r="AP38" t="str">
        <f t="shared" si="28"/>
        <v/>
      </c>
      <c r="AQ38" t="str">
        <f t="shared" si="29"/>
        <v/>
      </c>
      <c r="AR38" t="str">
        <f t="shared" si="30"/>
        <v/>
      </c>
      <c r="AS38" t="str">
        <f t="shared" si="31"/>
        <v/>
      </c>
      <c r="AT38" t="str">
        <f t="shared" si="32"/>
        <v/>
      </c>
      <c r="AU38" t="str">
        <f t="shared" si="33"/>
        <v/>
      </c>
      <c r="AV38" t="str">
        <f t="shared" si="34"/>
        <v/>
      </c>
    </row>
    <row r="39" spans="1:48" ht="15.75" x14ac:dyDescent="0.25">
      <c r="A39" s="1" t="str">
        <f t="shared" si="0"/>
        <v>D</v>
      </c>
      <c r="B39" s="85"/>
      <c r="C39" s="40"/>
      <c r="D39" s="85"/>
      <c r="E39" s="82"/>
      <c r="F39" s="41" t="str">
        <f t="shared" si="1"/>
        <v>D</v>
      </c>
      <c r="G39" s="42"/>
      <c r="H39" s="71">
        <v>0</v>
      </c>
      <c r="I39" s="44"/>
      <c r="J39" s="45"/>
      <c r="K39" s="46"/>
      <c r="L39" s="47" t="str">
        <f t="shared" si="2"/>
        <v/>
      </c>
      <c r="M39" s="48" t="str">
        <f t="shared" si="3"/>
        <v/>
      </c>
      <c r="N39" s="49" t="str">
        <f t="shared" si="4"/>
        <v/>
      </c>
      <c r="O39" s="48" t="str">
        <f>IF($N$4:$N$101="","",RANK(N39,$N$4:N106,1))</f>
        <v/>
      </c>
      <c r="P39" s="49" t="str">
        <f t="shared" si="5"/>
        <v/>
      </c>
      <c r="Q39" s="48" t="str">
        <f t="shared" si="6"/>
        <v/>
      </c>
      <c r="R39" s="49" t="str">
        <f t="shared" si="7"/>
        <v/>
      </c>
      <c r="S39" s="47" t="str">
        <f t="shared" si="8"/>
        <v/>
      </c>
      <c r="W39" t="str">
        <f t="shared" si="9"/>
        <v/>
      </c>
      <c r="X39" t="str">
        <f t="shared" si="10"/>
        <v/>
      </c>
      <c r="Y39" t="str">
        <f t="shared" si="11"/>
        <v/>
      </c>
      <c r="Z39" t="str">
        <f t="shared" si="12"/>
        <v/>
      </c>
      <c r="AA39" t="str">
        <f t="shared" si="13"/>
        <v/>
      </c>
      <c r="AB39" t="str">
        <f t="shared" si="14"/>
        <v/>
      </c>
      <c r="AC39" t="str">
        <f t="shared" si="15"/>
        <v/>
      </c>
      <c r="AD39" t="str">
        <f t="shared" si="16"/>
        <v/>
      </c>
      <c r="AE39" t="str">
        <f t="shared" si="17"/>
        <v/>
      </c>
      <c r="AF39" t="str">
        <f t="shared" si="18"/>
        <v/>
      </c>
      <c r="AG39" t="str">
        <f t="shared" si="19"/>
        <v/>
      </c>
      <c r="AH39" t="str">
        <f t="shared" si="20"/>
        <v/>
      </c>
      <c r="AI39" t="str">
        <f t="shared" si="21"/>
        <v/>
      </c>
      <c r="AJ39" t="str">
        <f t="shared" si="22"/>
        <v/>
      </c>
      <c r="AK39" t="str">
        <f t="shared" si="23"/>
        <v/>
      </c>
      <c r="AL39" t="str">
        <f t="shared" si="24"/>
        <v/>
      </c>
      <c r="AM39" t="str">
        <f t="shared" si="25"/>
        <v/>
      </c>
      <c r="AN39" t="str">
        <f t="shared" si="26"/>
        <v/>
      </c>
      <c r="AO39" t="str">
        <f t="shared" si="27"/>
        <v/>
      </c>
      <c r="AP39" t="str">
        <f t="shared" si="28"/>
        <v/>
      </c>
      <c r="AQ39" t="str">
        <f t="shared" si="29"/>
        <v/>
      </c>
      <c r="AR39" t="str">
        <f t="shared" si="30"/>
        <v/>
      </c>
      <c r="AS39" t="str">
        <f t="shared" si="31"/>
        <v/>
      </c>
      <c r="AT39" t="str">
        <f t="shared" si="32"/>
        <v/>
      </c>
      <c r="AU39" t="str">
        <f t="shared" si="33"/>
        <v/>
      </c>
      <c r="AV39" t="str">
        <f t="shared" si="34"/>
        <v/>
      </c>
    </row>
    <row r="40" spans="1:48" ht="15.75" x14ac:dyDescent="0.25">
      <c r="A40" s="1" t="str">
        <f t="shared" si="0"/>
        <v>D</v>
      </c>
      <c r="B40" s="80"/>
      <c r="C40" s="80"/>
      <c r="D40" s="80"/>
      <c r="E40" s="79"/>
      <c r="F40" s="41" t="str">
        <f t="shared" si="1"/>
        <v>D</v>
      </c>
      <c r="G40" s="42"/>
      <c r="H40" s="71">
        <v>0</v>
      </c>
      <c r="I40" s="44"/>
      <c r="J40" s="45"/>
      <c r="K40" s="46"/>
      <c r="L40" s="47" t="str">
        <f t="shared" si="2"/>
        <v/>
      </c>
      <c r="M40" s="48" t="str">
        <f t="shared" si="3"/>
        <v/>
      </c>
      <c r="N40" s="49" t="str">
        <f t="shared" si="4"/>
        <v/>
      </c>
      <c r="O40" s="48" t="str">
        <f>IF($N$4:$N$101="","",RANK(N40,$N$4:N127,1))</f>
        <v/>
      </c>
      <c r="P40" s="49" t="str">
        <f t="shared" si="5"/>
        <v/>
      </c>
      <c r="Q40" s="48" t="str">
        <f t="shared" si="6"/>
        <v/>
      </c>
      <c r="R40" s="49" t="str">
        <f t="shared" si="7"/>
        <v/>
      </c>
      <c r="S40" s="47" t="str">
        <f t="shared" si="8"/>
        <v/>
      </c>
      <c r="W40" t="str">
        <f t="shared" si="9"/>
        <v/>
      </c>
      <c r="X40" t="str">
        <f t="shared" si="10"/>
        <v/>
      </c>
      <c r="Y40" t="str">
        <f t="shared" si="11"/>
        <v/>
      </c>
      <c r="Z40" t="str">
        <f t="shared" si="12"/>
        <v/>
      </c>
      <c r="AA40" t="str">
        <f t="shared" si="13"/>
        <v/>
      </c>
      <c r="AB40" t="str">
        <f t="shared" si="14"/>
        <v/>
      </c>
      <c r="AC40" t="str">
        <f t="shared" si="15"/>
        <v/>
      </c>
      <c r="AD40" t="str">
        <f t="shared" si="16"/>
        <v/>
      </c>
      <c r="AE40" t="str">
        <f t="shared" si="17"/>
        <v/>
      </c>
      <c r="AF40" t="str">
        <f t="shared" si="18"/>
        <v/>
      </c>
      <c r="AG40" t="str">
        <f t="shared" si="19"/>
        <v/>
      </c>
      <c r="AH40" t="str">
        <f t="shared" si="20"/>
        <v/>
      </c>
      <c r="AI40" t="str">
        <f t="shared" si="21"/>
        <v/>
      </c>
      <c r="AJ40" t="str">
        <f t="shared" si="22"/>
        <v/>
      </c>
      <c r="AK40" t="str">
        <f t="shared" si="23"/>
        <v/>
      </c>
      <c r="AL40" t="str">
        <f t="shared" si="24"/>
        <v/>
      </c>
      <c r="AM40" t="str">
        <f t="shared" si="25"/>
        <v/>
      </c>
      <c r="AN40" t="str">
        <f t="shared" si="26"/>
        <v/>
      </c>
      <c r="AO40" t="str">
        <f t="shared" si="27"/>
        <v/>
      </c>
      <c r="AP40" t="str">
        <f t="shared" si="28"/>
        <v/>
      </c>
      <c r="AQ40" t="str">
        <f t="shared" si="29"/>
        <v/>
      </c>
      <c r="AR40" t="str">
        <f t="shared" si="30"/>
        <v/>
      </c>
      <c r="AS40" t="str">
        <f t="shared" si="31"/>
        <v/>
      </c>
      <c r="AT40" t="str">
        <f t="shared" si="32"/>
        <v/>
      </c>
      <c r="AU40" t="str">
        <f t="shared" si="33"/>
        <v/>
      </c>
      <c r="AV40" t="str">
        <f t="shared" si="34"/>
        <v/>
      </c>
    </row>
    <row r="41" spans="1:48" ht="15.75" x14ac:dyDescent="0.25">
      <c r="A41" s="1" t="str">
        <f t="shared" si="0"/>
        <v>D</v>
      </c>
      <c r="B41" s="78"/>
      <c r="C41" s="80"/>
      <c r="D41" s="80"/>
      <c r="E41" s="79"/>
      <c r="F41" s="41" t="str">
        <f t="shared" si="1"/>
        <v>D</v>
      </c>
      <c r="G41" s="42"/>
      <c r="H41" s="71">
        <v>0</v>
      </c>
      <c r="I41" s="44"/>
      <c r="J41" s="45"/>
      <c r="K41" s="46"/>
      <c r="L41" s="47" t="str">
        <f t="shared" si="2"/>
        <v/>
      </c>
      <c r="M41" s="48" t="str">
        <f t="shared" si="3"/>
        <v/>
      </c>
      <c r="N41" s="49" t="str">
        <f t="shared" si="4"/>
        <v/>
      </c>
      <c r="O41" s="48" t="str">
        <f>IF($N$4:$N$101="","",RANK(N41,$N$4:N126,1))</f>
        <v/>
      </c>
      <c r="P41" s="49" t="str">
        <f t="shared" si="5"/>
        <v/>
      </c>
      <c r="Q41" s="48" t="str">
        <f t="shared" si="6"/>
        <v/>
      </c>
      <c r="R41" s="49" t="str">
        <f t="shared" si="7"/>
        <v/>
      </c>
      <c r="S41" s="47" t="str">
        <f t="shared" si="8"/>
        <v/>
      </c>
      <c r="W41" t="str">
        <f t="shared" si="9"/>
        <v/>
      </c>
      <c r="X41" t="str">
        <f t="shared" si="10"/>
        <v/>
      </c>
      <c r="Y41" t="str">
        <f t="shared" si="11"/>
        <v/>
      </c>
      <c r="Z41" t="str">
        <f t="shared" si="12"/>
        <v/>
      </c>
      <c r="AA41" t="str">
        <f t="shared" si="13"/>
        <v/>
      </c>
      <c r="AB41" t="str">
        <f t="shared" si="14"/>
        <v/>
      </c>
      <c r="AC41" t="str">
        <f t="shared" si="15"/>
        <v/>
      </c>
      <c r="AD41" t="str">
        <f t="shared" si="16"/>
        <v/>
      </c>
      <c r="AE41" t="str">
        <f t="shared" si="17"/>
        <v/>
      </c>
      <c r="AF41" t="str">
        <f t="shared" si="18"/>
        <v/>
      </c>
      <c r="AG41" t="str">
        <f t="shared" si="19"/>
        <v/>
      </c>
      <c r="AH41" t="str">
        <f t="shared" si="20"/>
        <v/>
      </c>
      <c r="AI41" t="str">
        <f t="shared" si="21"/>
        <v/>
      </c>
      <c r="AJ41" t="str">
        <f t="shared" si="22"/>
        <v/>
      </c>
      <c r="AK41" t="str">
        <f t="shared" si="23"/>
        <v/>
      </c>
      <c r="AL41" t="str">
        <f t="shared" si="24"/>
        <v/>
      </c>
      <c r="AM41" t="str">
        <f t="shared" si="25"/>
        <v/>
      </c>
      <c r="AN41" t="str">
        <f t="shared" si="26"/>
        <v/>
      </c>
      <c r="AO41" t="str">
        <f t="shared" si="27"/>
        <v/>
      </c>
      <c r="AP41" t="str">
        <f t="shared" si="28"/>
        <v/>
      </c>
      <c r="AQ41" t="str">
        <f t="shared" si="29"/>
        <v/>
      </c>
      <c r="AR41" t="str">
        <f t="shared" si="30"/>
        <v/>
      </c>
      <c r="AS41" t="str">
        <f t="shared" si="31"/>
        <v/>
      </c>
      <c r="AT41" t="str">
        <f t="shared" si="32"/>
        <v/>
      </c>
      <c r="AU41" t="str">
        <f t="shared" si="33"/>
        <v/>
      </c>
      <c r="AV41" t="str">
        <f t="shared" si="34"/>
        <v/>
      </c>
    </row>
    <row r="42" spans="1:48" ht="15.75" x14ac:dyDescent="0.25">
      <c r="A42" s="1" t="str">
        <f t="shared" si="0"/>
        <v>D</v>
      </c>
      <c r="B42" s="86"/>
      <c r="C42" s="40"/>
      <c r="D42" s="85"/>
      <c r="E42" s="106"/>
      <c r="F42" s="41" t="str">
        <f t="shared" si="1"/>
        <v>D</v>
      </c>
      <c r="G42" s="42"/>
      <c r="H42" s="71">
        <v>0</v>
      </c>
      <c r="I42" s="44"/>
      <c r="J42" s="45"/>
      <c r="K42" s="46"/>
      <c r="L42" s="47" t="str">
        <f t="shared" si="2"/>
        <v/>
      </c>
      <c r="M42" s="48" t="str">
        <f t="shared" si="3"/>
        <v/>
      </c>
      <c r="N42" s="49" t="str">
        <f t="shared" si="4"/>
        <v/>
      </c>
      <c r="O42" s="48" t="str">
        <f>IF($N$4:$N$101="","",RANK(N42,$N$4:N119,1))</f>
        <v/>
      </c>
      <c r="P42" s="49" t="str">
        <f t="shared" si="5"/>
        <v/>
      </c>
      <c r="Q42" s="48" t="str">
        <f t="shared" si="6"/>
        <v/>
      </c>
      <c r="R42" s="49" t="str">
        <f t="shared" si="7"/>
        <v/>
      </c>
      <c r="S42" s="47" t="str">
        <f t="shared" si="8"/>
        <v/>
      </c>
      <c r="W42" t="str">
        <f t="shared" si="9"/>
        <v/>
      </c>
      <c r="X42" t="str">
        <f t="shared" si="10"/>
        <v/>
      </c>
      <c r="Y42" t="str">
        <f t="shared" si="11"/>
        <v/>
      </c>
      <c r="Z42" t="str">
        <f t="shared" si="12"/>
        <v/>
      </c>
      <c r="AA42" t="str">
        <f t="shared" si="13"/>
        <v/>
      </c>
      <c r="AB42" t="str">
        <f t="shared" si="14"/>
        <v/>
      </c>
      <c r="AC42" t="str">
        <f t="shared" si="15"/>
        <v/>
      </c>
      <c r="AD42" t="str">
        <f t="shared" si="16"/>
        <v/>
      </c>
      <c r="AE42" t="str">
        <f t="shared" si="17"/>
        <v/>
      </c>
      <c r="AF42" t="str">
        <f t="shared" si="18"/>
        <v/>
      </c>
      <c r="AG42" t="str">
        <f t="shared" si="19"/>
        <v/>
      </c>
      <c r="AH42" t="str">
        <f t="shared" si="20"/>
        <v/>
      </c>
      <c r="AI42" t="str">
        <f t="shared" si="21"/>
        <v/>
      </c>
      <c r="AJ42" t="str">
        <f t="shared" si="22"/>
        <v/>
      </c>
      <c r="AK42" t="str">
        <f t="shared" si="23"/>
        <v/>
      </c>
      <c r="AL42" t="str">
        <f t="shared" si="24"/>
        <v/>
      </c>
      <c r="AM42" t="str">
        <f t="shared" si="25"/>
        <v/>
      </c>
      <c r="AN42" t="str">
        <f t="shared" si="26"/>
        <v/>
      </c>
      <c r="AO42" t="str">
        <f t="shared" si="27"/>
        <v/>
      </c>
      <c r="AP42" t="str">
        <f t="shared" si="28"/>
        <v/>
      </c>
      <c r="AQ42" t="str">
        <f t="shared" si="29"/>
        <v/>
      </c>
      <c r="AR42" t="str">
        <f t="shared" si="30"/>
        <v/>
      </c>
      <c r="AS42" t="str">
        <f t="shared" si="31"/>
        <v/>
      </c>
      <c r="AT42" t="str">
        <f t="shared" si="32"/>
        <v/>
      </c>
      <c r="AU42" t="str">
        <f t="shared" si="33"/>
        <v/>
      </c>
      <c r="AV42" t="str">
        <f t="shared" si="34"/>
        <v/>
      </c>
    </row>
    <row r="43" spans="1:48" ht="15.75" x14ac:dyDescent="0.25">
      <c r="A43" s="1" t="str">
        <f t="shared" si="0"/>
        <v>D</v>
      </c>
      <c r="B43" s="86"/>
      <c r="C43" s="40"/>
      <c r="D43" s="85"/>
      <c r="E43" s="82"/>
      <c r="F43" s="41" t="str">
        <f t="shared" si="1"/>
        <v>D</v>
      </c>
      <c r="G43" s="42"/>
      <c r="H43" s="71">
        <v>0</v>
      </c>
      <c r="I43" s="44"/>
      <c r="J43" s="45"/>
      <c r="K43" s="46"/>
      <c r="L43" s="47" t="str">
        <f t="shared" si="2"/>
        <v/>
      </c>
      <c r="M43" s="48" t="str">
        <f t="shared" si="3"/>
        <v/>
      </c>
      <c r="N43" s="49" t="str">
        <f t="shared" si="4"/>
        <v/>
      </c>
      <c r="O43" s="48" t="str">
        <f>IF($N$4:$N$101="","",RANK(N43,$N$4:N118,1))</f>
        <v/>
      </c>
      <c r="P43" s="49" t="str">
        <f t="shared" si="5"/>
        <v/>
      </c>
      <c r="Q43" s="48" t="str">
        <f t="shared" si="6"/>
        <v/>
      </c>
      <c r="R43" s="49" t="str">
        <f t="shared" si="7"/>
        <v/>
      </c>
      <c r="S43" s="47" t="str">
        <f t="shared" si="8"/>
        <v/>
      </c>
      <c r="W43" t="str">
        <f t="shared" si="9"/>
        <v/>
      </c>
      <c r="X43" t="str">
        <f t="shared" si="10"/>
        <v/>
      </c>
      <c r="Y43" t="str">
        <f t="shared" si="11"/>
        <v/>
      </c>
      <c r="Z43" t="str">
        <f t="shared" si="12"/>
        <v/>
      </c>
      <c r="AA43" t="str">
        <f t="shared" si="13"/>
        <v/>
      </c>
      <c r="AB43" t="str">
        <f t="shared" si="14"/>
        <v/>
      </c>
      <c r="AC43" t="str">
        <f t="shared" si="15"/>
        <v/>
      </c>
      <c r="AD43" t="str">
        <f t="shared" si="16"/>
        <v/>
      </c>
      <c r="AE43" t="str">
        <f t="shared" si="17"/>
        <v/>
      </c>
      <c r="AF43" t="str">
        <f t="shared" si="18"/>
        <v/>
      </c>
      <c r="AG43" t="str">
        <f t="shared" si="19"/>
        <v/>
      </c>
      <c r="AH43" t="str">
        <f t="shared" si="20"/>
        <v/>
      </c>
      <c r="AI43" t="str">
        <f t="shared" si="21"/>
        <v/>
      </c>
      <c r="AJ43" t="str">
        <f t="shared" si="22"/>
        <v/>
      </c>
      <c r="AK43" t="str">
        <f t="shared" si="23"/>
        <v/>
      </c>
      <c r="AL43" t="str">
        <f t="shared" si="24"/>
        <v/>
      </c>
      <c r="AM43" t="str">
        <f t="shared" si="25"/>
        <v/>
      </c>
      <c r="AN43" t="str">
        <f t="shared" si="26"/>
        <v/>
      </c>
      <c r="AO43" t="str">
        <f t="shared" si="27"/>
        <v/>
      </c>
      <c r="AP43" t="str">
        <f t="shared" si="28"/>
        <v/>
      </c>
      <c r="AQ43" t="str">
        <f t="shared" si="29"/>
        <v/>
      </c>
      <c r="AR43" t="str">
        <f t="shared" si="30"/>
        <v/>
      </c>
      <c r="AS43" t="str">
        <f t="shared" si="31"/>
        <v/>
      </c>
      <c r="AT43" t="str">
        <f t="shared" si="32"/>
        <v/>
      </c>
      <c r="AU43" t="str">
        <f t="shared" si="33"/>
        <v/>
      </c>
      <c r="AV43" t="str">
        <f t="shared" si="34"/>
        <v/>
      </c>
    </row>
    <row r="44" spans="1:48" ht="15.75" x14ac:dyDescent="0.25">
      <c r="A44" s="1" t="str">
        <f t="shared" si="0"/>
        <v>D</v>
      </c>
      <c r="B44" s="85"/>
      <c r="C44" s="40"/>
      <c r="D44" s="85"/>
      <c r="E44" s="82"/>
      <c r="F44" s="41" t="str">
        <f t="shared" si="1"/>
        <v>D</v>
      </c>
      <c r="G44" s="42"/>
      <c r="H44" s="71">
        <v>0</v>
      </c>
      <c r="I44" s="44"/>
      <c r="J44" s="45"/>
      <c r="K44" s="46"/>
      <c r="L44" s="47" t="str">
        <f t="shared" si="2"/>
        <v/>
      </c>
      <c r="M44" s="48" t="str">
        <f t="shared" si="3"/>
        <v/>
      </c>
      <c r="N44" s="49" t="str">
        <f t="shared" si="4"/>
        <v/>
      </c>
      <c r="O44" s="48" t="str">
        <f>IF($N$4:$N$101="","",RANK(N44,$N$4:N118,1))</f>
        <v/>
      </c>
      <c r="P44" s="49" t="str">
        <f t="shared" si="5"/>
        <v/>
      </c>
      <c r="Q44" s="48" t="str">
        <f t="shared" si="6"/>
        <v/>
      </c>
      <c r="R44" s="49" t="str">
        <f t="shared" si="7"/>
        <v/>
      </c>
      <c r="S44" s="47" t="str">
        <f t="shared" si="8"/>
        <v/>
      </c>
      <c r="W44" t="str">
        <f t="shared" si="9"/>
        <v/>
      </c>
      <c r="X44" t="str">
        <f t="shared" si="10"/>
        <v/>
      </c>
      <c r="Y44" t="str">
        <f t="shared" si="11"/>
        <v/>
      </c>
      <c r="Z44" t="str">
        <f t="shared" si="12"/>
        <v/>
      </c>
      <c r="AA44" t="str">
        <f t="shared" si="13"/>
        <v/>
      </c>
      <c r="AB44" t="str">
        <f t="shared" si="14"/>
        <v/>
      </c>
      <c r="AC44" t="str">
        <f t="shared" si="15"/>
        <v/>
      </c>
      <c r="AD44" t="str">
        <f t="shared" si="16"/>
        <v/>
      </c>
      <c r="AE44" t="str">
        <f t="shared" si="17"/>
        <v/>
      </c>
      <c r="AF44" t="str">
        <f t="shared" si="18"/>
        <v/>
      </c>
      <c r="AG44" t="str">
        <f t="shared" si="19"/>
        <v/>
      </c>
      <c r="AH44" t="str">
        <f t="shared" si="20"/>
        <v/>
      </c>
      <c r="AI44" t="str">
        <f t="shared" si="21"/>
        <v/>
      </c>
      <c r="AJ44" t="str">
        <f t="shared" si="22"/>
        <v/>
      </c>
      <c r="AK44" t="str">
        <f t="shared" si="23"/>
        <v/>
      </c>
      <c r="AL44" t="str">
        <f t="shared" si="24"/>
        <v/>
      </c>
      <c r="AM44" t="str">
        <f t="shared" si="25"/>
        <v/>
      </c>
      <c r="AN44" t="str">
        <f t="shared" si="26"/>
        <v/>
      </c>
      <c r="AO44" t="str">
        <f t="shared" si="27"/>
        <v/>
      </c>
      <c r="AP44" t="str">
        <f t="shared" si="28"/>
        <v/>
      </c>
      <c r="AQ44" t="str">
        <f t="shared" si="29"/>
        <v/>
      </c>
      <c r="AR44" t="str">
        <f t="shared" si="30"/>
        <v/>
      </c>
      <c r="AS44" t="str">
        <f t="shared" si="31"/>
        <v/>
      </c>
      <c r="AT44" t="str">
        <f t="shared" si="32"/>
        <v/>
      </c>
      <c r="AU44" t="str">
        <f t="shared" si="33"/>
        <v/>
      </c>
      <c r="AV44" t="str">
        <f t="shared" si="34"/>
        <v/>
      </c>
    </row>
    <row r="45" spans="1:48" ht="15.75" x14ac:dyDescent="0.25">
      <c r="A45" s="1" t="str">
        <f t="shared" si="0"/>
        <v>D</v>
      </c>
      <c r="B45" s="85"/>
      <c r="C45" s="40"/>
      <c r="D45" s="85"/>
      <c r="E45" s="82"/>
      <c r="F45" s="41" t="str">
        <f t="shared" si="1"/>
        <v>D</v>
      </c>
      <c r="G45" s="42"/>
      <c r="H45" s="71">
        <v>0</v>
      </c>
      <c r="I45" s="44"/>
      <c r="J45" s="45"/>
      <c r="K45" s="46"/>
      <c r="L45" s="47" t="str">
        <f t="shared" si="2"/>
        <v/>
      </c>
      <c r="M45" s="48" t="str">
        <f t="shared" si="3"/>
        <v/>
      </c>
      <c r="N45" s="49" t="str">
        <f t="shared" si="4"/>
        <v/>
      </c>
      <c r="O45" s="48" t="str">
        <f>IF($N$4:$N$101="","",RANK(N45,$N$4:N111,1))</f>
        <v/>
      </c>
      <c r="P45" s="49" t="str">
        <f t="shared" si="5"/>
        <v/>
      </c>
      <c r="Q45" s="48" t="str">
        <f t="shared" si="6"/>
        <v/>
      </c>
      <c r="R45" s="49" t="str">
        <f t="shared" si="7"/>
        <v/>
      </c>
      <c r="S45" s="47" t="str">
        <f t="shared" si="8"/>
        <v/>
      </c>
      <c r="W45" t="str">
        <f t="shared" si="9"/>
        <v/>
      </c>
      <c r="X45" t="str">
        <f t="shared" si="10"/>
        <v/>
      </c>
      <c r="Y45" t="str">
        <f t="shared" si="11"/>
        <v/>
      </c>
      <c r="Z45" t="str">
        <f t="shared" si="12"/>
        <v/>
      </c>
      <c r="AA45" t="str">
        <f t="shared" si="13"/>
        <v/>
      </c>
      <c r="AB45" t="str">
        <f t="shared" si="14"/>
        <v/>
      </c>
      <c r="AC45" t="str">
        <f t="shared" si="15"/>
        <v/>
      </c>
      <c r="AD45" t="str">
        <f t="shared" si="16"/>
        <v/>
      </c>
      <c r="AE45" t="str">
        <f t="shared" si="17"/>
        <v/>
      </c>
      <c r="AF45" t="str">
        <f t="shared" si="18"/>
        <v/>
      </c>
      <c r="AG45" t="str">
        <f t="shared" si="19"/>
        <v/>
      </c>
      <c r="AH45" t="str">
        <f t="shared" si="20"/>
        <v/>
      </c>
      <c r="AI45" t="str">
        <f t="shared" si="21"/>
        <v/>
      </c>
      <c r="AJ45" t="str">
        <f t="shared" si="22"/>
        <v/>
      </c>
      <c r="AK45" t="str">
        <f t="shared" si="23"/>
        <v/>
      </c>
      <c r="AL45" t="str">
        <f t="shared" si="24"/>
        <v/>
      </c>
      <c r="AM45" t="str">
        <f t="shared" si="25"/>
        <v/>
      </c>
      <c r="AN45" t="str">
        <f t="shared" si="26"/>
        <v/>
      </c>
      <c r="AO45" t="str">
        <f t="shared" si="27"/>
        <v/>
      </c>
      <c r="AP45" t="str">
        <f t="shared" si="28"/>
        <v/>
      </c>
      <c r="AQ45" t="str">
        <f t="shared" si="29"/>
        <v/>
      </c>
      <c r="AR45" t="str">
        <f t="shared" si="30"/>
        <v/>
      </c>
      <c r="AS45" t="str">
        <f t="shared" si="31"/>
        <v/>
      </c>
      <c r="AT45" t="str">
        <f t="shared" si="32"/>
        <v/>
      </c>
      <c r="AU45" t="str">
        <f t="shared" si="33"/>
        <v/>
      </c>
      <c r="AV45" t="str">
        <f t="shared" si="34"/>
        <v/>
      </c>
    </row>
    <row r="46" spans="1:48" ht="15.75" x14ac:dyDescent="0.25">
      <c r="A46" s="1" t="str">
        <f t="shared" si="0"/>
        <v>D</v>
      </c>
      <c r="B46" s="86"/>
      <c r="C46" s="40"/>
      <c r="D46" s="85"/>
      <c r="E46" s="82"/>
      <c r="F46" s="41" t="str">
        <f t="shared" si="1"/>
        <v>D</v>
      </c>
      <c r="G46" s="42"/>
      <c r="H46" s="71">
        <v>0</v>
      </c>
      <c r="I46" s="44"/>
      <c r="J46" s="45"/>
      <c r="K46" s="46"/>
      <c r="L46" s="47" t="str">
        <f t="shared" si="2"/>
        <v/>
      </c>
      <c r="M46" s="48" t="str">
        <f t="shared" si="3"/>
        <v/>
      </c>
      <c r="N46" s="49" t="str">
        <f t="shared" si="4"/>
        <v/>
      </c>
      <c r="O46" s="48" t="str">
        <f>IF($N$4:$N$101="","",RANK(N46,$N$4:N107,1))</f>
        <v/>
      </c>
      <c r="P46" s="49" t="str">
        <f t="shared" si="5"/>
        <v/>
      </c>
      <c r="Q46" s="48" t="str">
        <f t="shared" si="6"/>
        <v/>
      </c>
      <c r="R46" s="49" t="str">
        <f t="shared" si="7"/>
        <v/>
      </c>
      <c r="S46" s="47" t="str">
        <f t="shared" si="8"/>
        <v/>
      </c>
      <c r="W46" t="str">
        <f t="shared" si="9"/>
        <v/>
      </c>
      <c r="X46" t="str">
        <f t="shared" si="10"/>
        <v/>
      </c>
      <c r="Y46" t="str">
        <f t="shared" si="11"/>
        <v/>
      </c>
      <c r="Z46" t="str">
        <f t="shared" si="12"/>
        <v/>
      </c>
      <c r="AA46" t="str">
        <f t="shared" si="13"/>
        <v/>
      </c>
      <c r="AB46" t="str">
        <f t="shared" si="14"/>
        <v/>
      </c>
      <c r="AC46" t="str">
        <f t="shared" si="15"/>
        <v/>
      </c>
      <c r="AD46" t="str">
        <f t="shared" si="16"/>
        <v/>
      </c>
      <c r="AE46" t="str">
        <f t="shared" si="17"/>
        <v/>
      </c>
      <c r="AF46" t="str">
        <f t="shared" si="18"/>
        <v/>
      </c>
      <c r="AG46" t="str">
        <f t="shared" si="19"/>
        <v/>
      </c>
      <c r="AH46" t="str">
        <f t="shared" si="20"/>
        <v/>
      </c>
      <c r="AI46" t="str">
        <f t="shared" si="21"/>
        <v/>
      </c>
      <c r="AJ46" t="str">
        <f t="shared" si="22"/>
        <v/>
      </c>
      <c r="AK46" t="str">
        <f t="shared" si="23"/>
        <v/>
      </c>
      <c r="AL46" t="str">
        <f t="shared" si="24"/>
        <v/>
      </c>
      <c r="AM46" t="str">
        <f t="shared" si="25"/>
        <v/>
      </c>
      <c r="AN46" t="str">
        <f t="shared" si="26"/>
        <v/>
      </c>
      <c r="AO46" t="str">
        <f t="shared" si="27"/>
        <v/>
      </c>
      <c r="AP46" t="str">
        <f t="shared" si="28"/>
        <v/>
      </c>
      <c r="AQ46" t="str">
        <f t="shared" si="29"/>
        <v/>
      </c>
      <c r="AR46" t="str">
        <f t="shared" si="30"/>
        <v/>
      </c>
      <c r="AS46" t="str">
        <f t="shared" si="31"/>
        <v/>
      </c>
      <c r="AT46" t="str">
        <f t="shared" si="32"/>
        <v/>
      </c>
      <c r="AU46" t="str">
        <f t="shared" si="33"/>
        <v/>
      </c>
      <c r="AV46" t="str">
        <f t="shared" si="34"/>
        <v/>
      </c>
    </row>
    <row r="47" spans="1:48" ht="15.75" x14ac:dyDescent="0.25">
      <c r="A47" s="1" t="str">
        <f t="shared" si="0"/>
        <v>D</v>
      </c>
      <c r="B47" s="80"/>
      <c r="C47" s="80"/>
      <c r="D47" s="80"/>
      <c r="E47" s="79"/>
      <c r="F47" s="41" t="str">
        <f t="shared" si="1"/>
        <v>D</v>
      </c>
      <c r="G47" s="42"/>
      <c r="H47" s="43">
        <v>0</v>
      </c>
      <c r="I47" s="44"/>
      <c r="J47" s="45"/>
      <c r="K47" s="46"/>
      <c r="L47" s="47" t="str">
        <f t="shared" si="2"/>
        <v/>
      </c>
      <c r="M47" s="48" t="str">
        <f t="shared" si="3"/>
        <v/>
      </c>
      <c r="N47" s="49" t="str">
        <f t="shared" si="4"/>
        <v/>
      </c>
      <c r="O47" s="48" t="str">
        <f>IF($N$4:$N$101="","",RANK(N47,$N$4:N143,1))</f>
        <v/>
      </c>
      <c r="P47" s="49" t="str">
        <f t="shared" si="5"/>
        <v/>
      </c>
      <c r="Q47" s="48" t="str">
        <f t="shared" si="6"/>
        <v/>
      </c>
      <c r="R47" s="49" t="str">
        <f t="shared" si="7"/>
        <v/>
      </c>
      <c r="S47" s="47" t="str">
        <f t="shared" si="8"/>
        <v/>
      </c>
      <c r="W47" t="str">
        <f t="shared" si="9"/>
        <v/>
      </c>
      <c r="X47" t="str">
        <f t="shared" si="10"/>
        <v/>
      </c>
      <c r="Y47" t="str">
        <f t="shared" si="11"/>
        <v/>
      </c>
      <c r="Z47" t="str">
        <f t="shared" si="12"/>
        <v/>
      </c>
      <c r="AA47" t="str">
        <f t="shared" si="13"/>
        <v/>
      </c>
      <c r="AB47" t="str">
        <f t="shared" si="14"/>
        <v/>
      </c>
      <c r="AC47" t="str">
        <f t="shared" si="15"/>
        <v/>
      </c>
      <c r="AD47" t="str">
        <f t="shared" si="16"/>
        <v/>
      </c>
      <c r="AE47" t="str">
        <f t="shared" si="17"/>
        <v/>
      </c>
      <c r="AF47" t="str">
        <f t="shared" si="18"/>
        <v/>
      </c>
      <c r="AG47" t="str">
        <f t="shared" si="19"/>
        <v/>
      </c>
      <c r="AH47" t="str">
        <f t="shared" si="20"/>
        <v/>
      </c>
      <c r="AI47" t="str">
        <f t="shared" si="21"/>
        <v/>
      </c>
      <c r="AJ47" t="str">
        <f t="shared" si="22"/>
        <v/>
      </c>
      <c r="AK47" t="str">
        <f t="shared" si="23"/>
        <v/>
      </c>
      <c r="AL47" t="str">
        <f t="shared" si="24"/>
        <v/>
      </c>
      <c r="AM47" t="str">
        <f t="shared" si="25"/>
        <v/>
      </c>
      <c r="AN47" t="str">
        <f t="shared" si="26"/>
        <v/>
      </c>
      <c r="AO47" t="str">
        <f t="shared" si="27"/>
        <v/>
      </c>
      <c r="AP47" t="str">
        <f t="shared" si="28"/>
        <v/>
      </c>
      <c r="AQ47" t="str">
        <f t="shared" si="29"/>
        <v/>
      </c>
      <c r="AR47" t="str">
        <f t="shared" si="30"/>
        <v/>
      </c>
      <c r="AS47" t="str">
        <f t="shared" si="31"/>
        <v/>
      </c>
      <c r="AT47" t="str">
        <f t="shared" si="32"/>
        <v/>
      </c>
      <c r="AU47" t="str">
        <f t="shared" si="33"/>
        <v/>
      </c>
      <c r="AV47" t="str">
        <f t="shared" si="34"/>
        <v/>
      </c>
    </row>
    <row r="48" spans="1:48" ht="15.75" x14ac:dyDescent="0.25">
      <c r="A48" s="1" t="str">
        <f t="shared" si="0"/>
        <v>D</v>
      </c>
      <c r="B48" s="80"/>
      <c r="C48" s="80"/>
      <c r="D48" s="80"/>
      <c r="E48" s="79"/>
      <c r="F48" s="41" t="str">
        <f t="shared" si="1"/>
        <v>D</v>
      </c>
      <c r="G48" s="42"/>
      <c r="H48" s="71">
        <v>0</v>
      </c>
      <c r="I48" s="44"/>
      <c r="J48" s="45"/>
      <c r="K48" s="46"/>
      <c r="L48" s="47" t="str">
        <f t="shared" si="2"/>
        <v/>
      </c>
      <c r="M48" s="48" t="str">
        <f t="shared" si="3"/>
        <v/>
      </c>
      <c r="N48" s="49" t="str">
        <f t="shared" si="4"/>
        <v/>
      </c>
      <c r="O48" s="48" t="str">
        <f>IF($N$4:$N$101="","",RANK(N48,$N$4:N142,1))</f>
        <v/>
      </c>
      <c r="P48" s="49" t="str">
        <f t="shared" si="5"/>
        <v/>
      </c>
      <c r="Q48" s="48" t="str">
        <f t="shared" si="6"/>
        <v/>
      </c>
      <c r="R48" s="49" t="str">
        <f t="shared" si="7"/>
        <v/>
      </c>
      <c r="S48" s="47" t="str">
        <f t="shared" si="8"/>
        <v/>
      </c>
      <c r="W48" t="str">
        <f t="shared" si="9"/>
        <v/>
      </c>
      <c r="X48" t="str">
        <f t="shared" si="10"/>
        <v/>
      </c>
      <c r="Y48" t="str">
        <f t="shared" si="11"/>
        <v/>
      </c>
      <c r="Z48" t="str">
        <f t="shared" si="12"/>
        <v/>
      </c>
      <c r="AA48" t="str">
        <f t="shared" si="13"/>
        <v/>
      </c>
      <c r="AB48" t="str">
        <f t="shared" si="14"/>
        <v/>
      </c>
      <c r="AC48" t="str">
        <f t="shared" si="15"/>
        <v/>
      </c>
      <c r="AD48" t="str">
        <f t="shared" si="16"/>
        <v/>
      </c>
      <c r="AE48" t="str">
        <f t="shared" si="17"/>
        <v/>
      </c>
      <c r="AF48" t="str">
        <f t="shared" si="18"/>
        <v/>
      </c>
      <c r="AG48" t="str">
        <f t="shared" si="19"/>
        <v/>
      </c>
      <c r="AH48" t="str">
        <f t="shared" si="20"/>
        <v/>
      </c>
      <c r="AI48" t="str">
        <f t="shared" si="21"/>
        <v/>
      </c>
      <c r="AJ48" t="str">
        <f t="shared" si="22"/>
        <v/>
      </c>
      <c r="AK48" t="str">
        <f t="shared" si="23"/>
        <v/>
      </c>
      <c r="AL48" t="str">
        <f t="shared" si="24"/>
        <v/>
      </c>
      <c r="AM48" t="str">
        <f t="shared" si="25"/>
        <v/>
      </c>
      <c r="AN48" t="str">
        <f t="shared" si="26"/>
        <v/>
      </c>
      <c r="AO48" t="str">
        <f t="shared" si="27"/>
        <v/>
      </c>
      <c r="AP48" t="str">
        <f t="shared" si="28"/>
        <v/>
      </c>
      <c r="AQ48" t="str">
        <f t="shared" si="29"/>
        <v/>
      </c>
      <c r="AR48" t="str">
        <f t="shared" si="30"/>
        <v/>
      </c>
      <c r="AS48" t="str">
        <f t="shared" si="31"/>
        <v/>
      </c>
      <c r="AT48" t="str">
        <f t="shared" si="32"/>
        <v/>
      </c>
      <c r="AU48" t="str">
        <f t="shared" si="33"/>
        <v/>
      </c>
      <c r="AV48" t="str">
        <f t="shared" si="34"/>
        <v/>
      </c>
    </row>
    <row r="49" spans="1:48" ht="15.75" x14ac:dyDescent="0.25">
      <c r="A49" s="1" t="str">
        <f t="shared" si="0"/>
        <v>D</v>
      </c>
      <c r="B49" s="80"/>
      <c r="C49" s="80"/>
      <c r="D49" s="80"/>
      <c r="E49" s="79"/>
      <c r="F49" s="41" t="str">
        <f t="shared" si="1"/>
        <v>D</v>
      </c>
      <c r="G49" s="42"/>
      <c r="H49" s="71">
        <v>0</v>
      </c>
      <c r="I49" s="44"/>
      <c r="J49" s="45"/>
      <c r="K49" s="46"/>
      <c r="L49" s="47" t="str">
        <f t="shared" si="2"/>
        <v/>
      </c>
      <c r="M49" s="48" t="str">
        <f t="shared" si="3"/>
        <v/>
      </c>
      <c r="N49" s="49" t="str">
        <f t="shared" si="4"/>
        <v/>
      </c>
      <c r="O49" s="48" t="str">
        <f>IF($N$4:$N$101="","",RANK(N49,$N$4:N131,1))</f>
        <v/>
      </c>
      <c r="P49" s="49" t="str">
        <f t="shared" si="5"/>
        <v/>
      </c>
      <c r="Q49" s="48" t="str">
        <f t="shared" si="6"/>
        <v/>
      </c>
      <c r="R49" s="49" t="str">
        <f t="shared" si="7"/>
        <v/>
      </c>
      <c r="S49" s="47" t="str">
        <f t="shared" si="8"/>
        <v/>
      </c>
      <c r="W49" t="str">
        <f t="shared" si="9"/>
        <v/>
      </c>
      <c r="X49" t="str">
        <f t="shared" si="10"/>
        <v/>
      </c>
      <c r="Y49" t="str">
        <f t="shared" si="11"/>
        <v/>
      </c>
      <c r="Z49" t="str">
        <f t="shared" si="12"/>
        <v/>
      </c>
      <c r="AA49" t="str">
        <f t="shared" si="13"/>
        <v/>
      </c>
      <c r="AB49" t="str">
        <f t="shared" si="14"/>
        <v/>
      </c>
      <c r="AC49" t="str">
        <f t="shared" si="15"/>
        <v/>
      </c>
      <c r="AD49" t="str">
        <f t="shared" si="16"/>
        <v/>
      </c>
      <c r="AE49" t="str">
        <f t="shared" si="17"/>
        <v/>
      </c>
      <c r="AF49" t="str">
        <f t="shared" si="18"/>
        <v/>
      </c>
      <c r="AG49" t="str">
        <f t="shared" si="19"/>
        <v/>
      </c>
      <c r="AH49" t="str">
        <f t="shared" si="20"/>
        <v/>
      </c>
      <c r="AI49" t="str">
        <f t="shared" si="21"/>
        <v/>
      </c>
      <c r="AJ49" t="str">
        <f t="shared" si="22"/>
        <v/>
      </c>
      <c r="AK49" t="str">
        <f t="shared" si="23"/>
        <v/>
      </c>
      <c r="AL49" t="str">
        <f t="shared" si="24"/>
        <v/>
      </c>
      <c r="AM49" t="str">
        <f t="shared" si="25"/>
        <v/>
      </c>
      <c r="AN49" t="str">
        <f t="shared" si="26"/>
        <v/>
      </c>
      <c r="AO49" t="str">
        <f t="shared" si="27"/>
        <v/>
      </c>
      <c r="AP49" t="str">
        <f t="shared" si="28"/>
        <v/>
      </c>
      <c r="AQ49" t="str">
        <f t="shared" si="29"/>
        <v/>
      </c>
      <c r="AR49" t="str">
        <f t="shared" si="30"/>
        <v/>
      </c>
      <c r="AS49" t="str">
        <f t="shared" si="31"/>
        <v/>
      </c>
      <c r="AT49" t="str">
        <f t="shared" si="32"/>
        <v/>
      </c>
      <c r="AU49" t="str">
        <f t="shared" si="33"/>
        <v/>
      </c>
      <c r="AV49" t="str">
        <f t="shared" si="34"/>
        <v/>
      </c>
    </row>
    <row r="50" spans="1:48" ht="15.75" x14ac:dyDescent="0.25">
      <c r="A50" s="1" t="str">
        <f t="shared" si="0"/>
        <v>D</v>
      </c>
      <c r="B50" s="78"/>
      <c r="C50" s="78"/>
      <c r="D50" s="78"/>
      <c r="E50" s="84"/>
      <c r="F50" s="41" t="str">
        <f t="shared" si="1"/>
        <v>D</v>
      </c>
      <c r="G50" s="42"/>
      <c r="H50" s="71">
        <v>0</v>
      </c>
      <c r="I50" s="44"/>
      <c r="J50" s="45"/>
      <c r="K50" s="46"/>
      <c r="L50" s="47" t="str">
        <f t="shared" si="2"/>
        <v/>
      </c>
      <c r="M50" s="48" t="str">
        <f t="shared" si="3"/>
        <v/>
      </c>
      <c r="N50" s="49" t="str">
        <f t="shared" si="4"/>
        <v/>
      </c>
      <c r="O50" s="48" t="str">
        <f>IF($N$4:$N$101="","",RANK(N50,$N$4:N138,1))</f>
        <v/>
      </c>
      <c r="P50" s="49" t="str">
        <f t="shared" si="5"/>
        <v/>
      </c>
      <c r="Q50" s="48" t="str">
        <f t="shared" si="6"/>
        <v/>
      </c>
      <c r="R50" s="49" t="str">
        <f t="shared" si="7"/>
        <v/>
      </c>
      <c r="S50" s="47" t="str">
        <f t="shared" si="8"/>
        <v/>
      </c>
      <c r="W50" t="str">
        <f t="shared" si="9"/>
        <v/>
      </c>
      <c r="X50" t="str">
        <f t="shared" si="10"/>
        <v/>
      </c>
      <c r="Y50" t="str">
        <f t="shared" si="11"/>
        <v/>
      </c>
      <c r="Z50" t="str">
        <f t="shared" si="12"/>
        <v/>
      </c>
      <c r="AA50" t="str">
        <f t="shared" si="13"/>
        <v/>
      </c>
      <c r="AB50" t="str">
        <f t="shared" si="14"/>
        <v/>
      </c>
      <c r="AC50" t="str">
        <f t="shared" si="15"/>
        <v/>
      </c>
      <c r="AD50" t="str">
        <f t="shared" si="16"/>
        <v/>
      </c>
      <c r="AE50" t="str">
        <f t="shared" si="17"/>
        <v/>
      </c>
      <c r="AF50" t="str">
        <f t="shared" si="18"/>
        <v/>
      </c>
      <c r="AG50" t="str">
        <f t="shared" si="19"/>
        <v/>
      </c>
      <c r="AH50" t="str">
        <f t="shared" si="20"/>
        <v/>
      </c>
      <c r="AI50" t="str">
        <f t="shared" si="21"/>
        <v/>
      </c>
      <c r="AJ50" t="str">
        <f t="shared" si="22"/>
        <v/>
      </c>
      <c r="AK50" t="str">
        <f t="shared" si="23"/>
        <v/>
      </c>
      <c r="AL50" t="str">
        <f t="shared" si="24"/>
        <v/>
      </c>
      <c r="AM50" t="str">
        <f t="shared" si="25"/>
        <v/>
      </c>
      <c r="AN50" t="str">
        <f t="shared" si="26"/>
        <v/>
      </c>
      <c r="AO50" t="str">
        <f t="shared" si="27"/>
        <v/>
      </c>
      <c r="AP50" t="str">
        <f t="shared" si="28"/>
        <v/>
      </c>
      <c r="AQ50" t="str">
        <f t="shared" si="29"/>
        <v/>
      </c>
      <c r="AR50" t="str">
        <f t="shared" si="30"/>
        <v/>
      </c>
      <c r="AS50" t="str">
        <f t="shared" si="31"/>
        <v/>
      </c>
      <c r="AT50" t="str">
        <f t="shared" si="32"/>
        <v/>
      </c>
      <c r="AU50" t="str">
        <f t="shared" si="33"/>
        <v/>
      </c>
      <c r="AV50" t="str">
        <f t="shared" si="34"/>
        <v/>
      </c>
    </row>
    <row r="51" spans="1:48" ht="15.75" x14ac:dyDescent="0.25">
      <c r="A51" s="1" t="str">
        <f t="shared" si="0"/>
        <v>D</v>
      </c>
      <c r="B51" s="78"/>
      <c r="C51" s="78"/>
      <c r="D51" s="78"/>
      <c r="E51" s="84"/>
      <c r="F51" s="41" t="str">
        <f t="shared" si="1"/>
        <v>D</v>
      </c>
      <c r="G51" s="42"/>
      <c r="H51" s="71">
        <v>0</v>
      </c>
      <c r="I51" s="44"/>
      <c r="J51" s="45"/>
      <c r="K51" s="46"/>
      <c r="L51" s="47" t="str">
        <f t="shared" si="2"/>
        <v/>
      </c>
      <c r="M51" s="48" t="str">
        <f t="shared" si="3"/>
        <v/>
      </c>
      <c r="N51" s="49" t="str">
        <f t="shared" si="4"/>
        <v/>
      </c>
      <c r="O51" s="48" t="str">
        <f>IF($N$4:$N$101="","",RANK(N51,$N$4:N137,1))</f>
        <v/>
      </c>
      <c r="P51" s="49" t="str">
        <f t="shared" si="5"/>
        <v/>
      </c>
      <c r="Q51" s="48" t="str">
        <f t="shared" si="6"/>
        <v/>
      </c>
      <c r="R51" s="49" t="str">
        <f t="shared" si="7"/>
        <v/>
      </c>
      <c r="S51" s="47" t="str">
        <f t="shared" si="8"/>
        <v/>
      </c>
      <c r="W51" t="str">
        <f t="shared" si="9"/>
        <v/>
      </c>
      <c r="X51" t="str">
        <f t="shared" si="10"/>
        <v/>
      </c>
      <c r="Y51" t="str">
        <f t="shared" si="11"/>
        <v/>
      </c>
      <c r="Z51" t="str">
        <f t="shared" si="12"/>
        <v/>
      </c>
      <c r="AA51" t="str">
        <f t="shared" si="13"/>
        <v/>
      </c>
      <c r="AB51" t="str">
        <f t="shared" si="14"/>
        <v/>
      </c>
      <c r="AC51" t="str">
        <f t="shared" si="15"/>
        <v/>
      </c>
      <c r="AD51" t="str">
        <f t="shared" si="16"/>
        <v/>
      </c>
      <c r="AE51" t="str">
        <f t="shared" si="17"/>
        <v/>
      </c>
      <c r="AF51" t="str">
        <f t="shared" si="18"/>
        <v/>
      </c>
      <c r="AG51" t="str">
        <f t="shared" si="19"/>
        <v/>
      </c>
      <c r="AH51" t="str">
        <f t="shared" si="20"/>
        <v/>
      </c>
      <c r="AI51" t="str">
        <f t="shared" si="21"/>
        <v/>
      </c>
      <c r="AJ51" t="str">
        <f t="shared" si="22"/>
        <v/>
      </c>
      <c r="AK51" t="str">
        <f t="shared" si="23"/>
        <v/>
      </c>
      <c r="AL51" t="str">
        <f t="shared" si="24"/>
        <v/>
      </c>
      <c r="AM51" t="str">
        <f t="shared" si="25"/>
        <v/>
      </c>
      <c r="AN51" t="str">
        <f t="shared" si="26"/>
        <v/>
      </c>
      <c r="AO51" t="str">
        <f t="shared" si="27"/>
        <v/>
      </c>
      <c r="AP51" t="str">
        <f t="shared" si="28"/>
        <v/>
      </c>
      <c r="AQ51" t="str">
        <f t="shared" si="29"/>
        <v/>
      </c>
      <c r="AR51" t="str">
        <f t="shared" si="30"/>
        <v/>
      </c>
      <c r="AS51" t="str">
        <f t="shared" si="31"/>
        <v/>
      </c>
      <c r="AT51" t="str">
        <f t="shared" si="32"/>
        <v/>
      </c>
      <c r="AU51" t="str">
        <f t="shared" si="33"/>
        <v/>
      </c>
      <c r="AV51" t="str">
        <f t="shared" si="34"/>
        <v/>
      </c>
    </row>
    <row r="52" spans="1:48" ht="15.75" x14ac:dyDescent="0.25">
      <c r="A52" s="1" t="str">
        <f t="shared" si="0"/>
        <v>D</v>
      </c>
      <c r="B52" s="78"/>
      <c r="C52" s="78"/>
      <c r="D52" s="78"/>
      <c r="E52" s="84"/>
      <c r="F52" s="41" t="str">
        <f t="shared" si="1"/>
        <v>D</v>
      </c>
      <c r="G52" s="42"/>
      <c r="H52" s="71">
        <v>0</v>
      </c>
      <c r="I52" s="44"/>
      <c r="J52" s="45"/>
      <c r="K52" s="46"/>
      <c r="L52" s="47" t="str">
        <f t="shared" si="2"/>
        <v/>
      </c>
      <c r="M52" s="48" t="str">
        <f t="shared" si="3"/>
        <v/>
      </c>
      <c r="N52" s="49" t="str">
        <f t="shared" si="4"/>
        <v/>
      </c>
      <c r="O52" s="48" t="str">
        <f>IF($N$4:$N$101="","",RANK(N52,$N$4:$N$101,1))</f>
        <v/>
      </c>
      <c r="P52" s="49" t="str">
        <f t="shared" si="5"/>
        <v/>
      </c>
      <c r="Q52" s="48" t="str">
        <f t="shared" si="6"/>
        <v/>
      </c>
      <c r="R52" s="49" t="str">
        <f t="shared" si="7"/>
        <v/>
      </c>
      <c r="S52" s="47" t="str">
        <f t="shared" si="8"/>
        <v/>
      </c>
      <c r="W52" t="str">
        <f t="shared" si="9"/>
        <v/>
      </c>
      <c r="X52" t="str">
        <f t="shared" si="10"/>
        <v/>
      </c>
      <c r="Y52" t="str">
        <f t="shared" si="11"/>
        <v/>
      </c>
      <c r="Z52" t="str">
        <f t="shared" si="12"/>
        <v/>
      </c>
      <c r="AA52" t="str">
        <f t="shared" si="13"/>
        <v/>
      </c>
      <c r="AB52" t="str">
        <f t="shared" si="14"/>
        <v/>
      </c>
      <c r="AC52" t="str">
        <f t="shared" si="15"/>
        <v/>
      </c>
      <c r="AD52" t="str">
        <f t="shared" si="16"/>
        <v/>
      </c>
      <c r="AE52" t="str">
        <f t="shared" si="17"/>
        <v/>
      </c>
      <c r="AF52" t="str">
        <f t="shared" si="18"/>
        <v/>
      </c>
      <c r="AG52" t="str">
        <f t="shared" si="19"/>
        <v/>
      </c>
      <c r="AH52" t="str">
        <f t="shared" si="20"/>
        <v/>
      </c>
      <c r="AI52" t="str">
        <f t="shared" si="21"/>
        <v/>
      </c>
      <c r="AJ52" t="str">
        <f t="shared" si="22"/>
        <v/>
      </c>
      <c r="AK52" t="str">
        <f t="shared" si="23"/>
        <v/>
      </c>
      <c r="AL52" t="str">
        <f t="shared" si="24"/>
        <v/>
      </c>
      <c r="AM52" t="str">
        <f t="shared" si="25"/>
        <v/>
      </c>
      <c r="AN52" t="str">
        <f t="shared" si="26"/>
        <v/>
      </c>
      <c r="AO52" t="str">
        <f t="shared" si="27"/>
        <v/>
      </c>
      <c r="AP52" t="str">
        <f t="shared" si="28"/>
        <v/>
      </c>
      <c r="AQ52" t="str">
        <f t="shared" si="29"/>
        <v/>
      </c>
      <c r="AR52" t="str">
        <f t="shared" si="30"/>
        <v/>
      </c>
      <c r="AS52" t="str">
        <f t="shared" si="31"/>
        <v/>
      </c>
      <c r="AT52" t="str">
        <f t="shared" si="32"/>
        <v/>
      </c>
      <c r="AU52" t="str">
        <f t="shared" si="33"/>
        <v/>
      </c>
      <c r="AV52" t="str">
        <f t="shared" si="34"/>
        <v/>
      </c>
    </row>
    <row r="53" spans="1:48" ht="15.75" x14ac:dyDescent="0.25">
      <c r="A53" s="1" t="str">
        <f t="shared" si="0"/>
        <v>D</v>
      </c>
      <c r="B53" s="86"/>
      <c r="C53" s="40"/>
      <c r="D53" s="85"/>
      <c r="E53" s="82"/>
      <c r="F53" s="41" t="str">
        <f t="shared" si="1"/>
        <v>D</v>
      </c>
      <c r="G53" s="42"/>
      <c r="H53" s="71">
        <v>0</v>
      </c>
      <c r="I53" s="44"/>
      <c r="J53" s="45"/>
      <c r="K53" s="46"/>
      <c r="L53" s="47" t="str">
        <f t="shared" si="2"/>
        <v/>
      </c>
      <c r="M53" s="48" t="str">
        <f t="shared" si="3"/>
        <v/>
      </c>
      <c r="N53" s="49" t="str">
        <f t="shared" si="4"/>
        <v/>
      </c>
      <c r="O53" s="48" t="str">
        <f>IF($N$4:$N$101="","",RANK(N53,$N$4:N105,1))</f>
        <v/>
      </c>
      <c r="P53" s="49" t="str">
        <f t="shared" si="5"/>
        <v/>
      </c>
      <c r="Q53" s="48" t="str">
        <f t="shared" si="6"/>
        <v/>
      </c>
      <c r="R53" s="49" t="str">
        <f t="shared" si="7"/>
        <v/>
      </c>
      <c r="S53" s="47" t="str">
        <f t="shared" si="8"/>
        <v/>
      </c>
      <c r="W53" t="str">
        <f t="shared" si="9"/>
        <v/>
      </c>
      <c r="X53" t="str">
        <f t="shared" si="10"/>
        <v/>
      </c>
      <c r="Y53" t="str">
        <f t="shared" si="11"/>
        <v/>
      </c>
      <c r="Z53" t="str">
        <f t="shared" si="12"/>
        <v/>
      </c>
      <c r="AA53" t="str">
        <f t="shared" si="13"/>
        <v/>
      </c>
      <c r="AB53" t="str">
        <f t="shared" si="14"/>
        <v/>
      </c>
      <c r="AC53" t="str">
        <f t="shared" si="15"/>
        <v/>
      </c>
      <c r="AD53" t="str">
        <f t="shared" si="16"/>
        <v/>
      </c>
      <c r="AE53" t="str">
        <f t="shared" si="17"/>
        <v/>
      </c>
      <c r="AF53" t="str">
        <f t="shared" si="18"/>
        <v/>
      </c>
      <c r="AG53" t="str">
        <f t="shared" si="19"/>
        <v/>
      </c>
      <c r="AH53" t="str">
        <f t="shared" si="20"/>
        <v/>
      </c>
      <c r="AI53" t="str">
        <f t="shared" si="21"/>
        <v/>
      </c>
      <c r="AJ53" t="str">
        <f t="shared" si="22"/>
        <v/>
      </c>
      <c r="AK53" t="str">
        <f t="shared" si="23"/>
        <v/>
      </c>
      <c r="AL53" t="str">
        <f t="shared" si="24"/>
        <v/>
      </c>
      <c r="AM53" t="str">
        <f t="shared" si="25"/>
        <v/>
      </c>
      <c r="AN53" t="str">
        <f t="shared" si="26"/>
        <v/>
      </c>
      <c r="AO53" t="str">
        <f t="shared" si="27"/>
        <v/>
      </c>
      <c r="AP53" t="str">
        <f t="shared" si="28"/>
        <v/>
      </c>
      <c r="AQ53" t="str">
        <f t="shared" si="29"/>
        <v/>
      </c>
      <c r="AR53" t="str">
        <f t="shared" si="30"/>
        <v/>
      </c>
      <c r="AS53" t="str">
        <f t="shared" si="31"/>
        <v/>
      </c>
      <c r="AT53" t="str">
        <f t="shared" si="32"/>
        <v/>
      </c>
      <c r="AU53" t="str">
        <f t="shared" si="33"/>
        <v/>
      </c>
      <c r="AV53" t="str">
        <f t="shared" si="34"/>
        <v/>
      </c>
    </row>
    <row r="54" spans="1:48" ht="15.75" x14ac:dyDescent="0.25">
      <c r="A54" s="1" t="str">
        <f t="shared" si="0"/>
        <v>D</v>
      </c>
      <c r="B54" s="86"/>
      <c r="C54" s="40"/>
      <c r="D54" s="85"/>
      <c r="E54" s="82"/>
      <c r="F54" s="41" t="str">
        <f t="shared" si="1"/>
        <v>D</v>
      </c>
      <c r="G54" s="42"/>
      <c r="H54" s="71">
        <v>0</v>
      </c>
      <c r="I54" s="44"/>
      <c r="J54" s="45"/>
      <c r="K54" s="46"/>
      <c r="L54" s="47" t="str">
        <f t="shared" si="2"/>
        <v/>
      </c>
      <c r="M54" s="48" t="str">
        <f t="shared" si="3"/>
        <v/>
      </c>
      <c r="N54" s="49" t="str">
        <f t="shared" si="4"/>
        <v/>
      </c>
      <c r="O54" s="48" t="str">
        <f>IF($N$4:$N$101="","",RANK(N54,$N$4:N105,1))</f>
        <v/>
      </c>
      <c r="P54" s="49" t="str">
        <f t="shared" si="5"/>
        <v/>
      </c>
      <c r="Q54" s="48" t="str">
        <f t="shared" si="6"/>
        <v/>
      </c>
      <c r="R54" s="49" t="str">
        <f t="shared" si="7"/>
        <v/>
      </c>
      <c r="S54" s="47" t="str">
        <f t="shared" si="8"/>
        <v/>
      </c>
      <c r="W54" t="str">
        <f t="shared" si="9"/>
        <v/>
      </c>
      <c r="X54" t="str">
        <f t="shared" si="10"/>
        <v/>
      </c>
      <c r="Y54" t="str">
        <f t="shared" si="11"/>
        <v/>
      </c>
      <c r="Z54" t="str">
        <f t="shared" si="12"/>
        <v/>
      </c>
      <c r="AA54" t="str">
        <f t="shared" si="13"/>
        <v/>
      </c>
      <c r="AB54" t="str">
        <f t="shared" si="14"/>
        <v/>
      </c>
      <c r="AC54" t="str">
        <f t="shared" si="15"/>
        <v/>
      </c>
      <c r="AD54" t="str">
        <f t="shared" si="16"/>
        <v/>
      </c>
      <c r="AE54" t="str">
        <f t="shared" si="17"/>
        <v/>
      </c>
      <c r="AF54" t="str">
        <f t="shared" si="18"/>
        <v/>
      </c>
      <c r="AG54" t="str">
        <f t="shared" si="19"/>
        <v/>
      </c>
      <c r="AH54" t="str">
        <f t="shared" si="20"/>
        <v/>
      </c>
      <c r="AI54" t="str">
        <f t="shared" si="21"/>
        <v/>
      </c>
      <c r="AJ54" t="str">
        <f t="shared" si="22"/>
        <v/>
      </c>
      <c r="AK54" t="str">
        <f t="shared" si="23"/>
        <v/>
      </c>
      <c r="AL54" t="str">
        <f t="shared" si="24"/>
        <v/>
      </c>
      <c r="AM54" t="str">
        <f t="shared" si="25"/>
        <v/>
      </c>
      <c r="AN54" t="str">
        <f t="shared" si="26"/>
        <v/>
      </c>
      <c r="AO54" t="str">
        <f t="shared" si="27"/>
        <v/>
      </c>
      <c r="AP54" t="str">
        <f t="shared" si="28"/>
        <v/>
      </c>
      <c r="AQ54" t="str">
        <f t="shared" si="29"/>
        <v/>
      </c>
      <c r="AR54" t="str">
        <f t="shared" si="30"/>
        <v/>
      </c>
      <c r="AS54" t="str">
        <f t="shared" si="31"/>
        <v/>
      </c>
      <c r="AT54" t="str">
        <f t="shared" si="32"/>
        <v/>
      </c>
      <c r="AU54" t="str">
        <f t="shared" si="33"/>
        <v/>
      </c>
      <c r="AV54" t="str">
        <f t="shared" si="34"/>
        <v/>
      </c>
    </row>
    <row r="55" spans="1:48" ht="15.75" x14ac:dyDescent="0.25">
      <c r="A55" s="1" t="str">
        <f t="shared" si="0"/>
        <v>D</v>
      </c>
      <c r="B55" s="86"/>
      <c r="C55" s="40"/>
      <c r="D55" s="85"/>
      <c r="E55" s="82"/>
      <c r="F55" s="41" t="str">
        <f t="shared" si="1"/>
        <v>D</v>
      </c>
      <c r="G55" s="42"/>
      <c r="H55" s="71">
        <v>0</v>
      </c>
      <c r="I55" s="44"/>
      <c r="J55" s="45"/>
      <c r="K55" s="46"/>
      <c r="L55" s="47" t="str">
        <f t="shared" si="2"/>
        <v/>
      </c>
      <c r="M55" s="48" t="str">
        <f t="shared" si="3"/>
        <v/>
      </c>
      <c r="N55" s="49" t="str">
        <f t="shared" si="4"/>
        <v/>
      </c>
      <c r="O55" s="48" t="str">
        <f>IF($N$4:$N$101="","",RANK(N55,$N$4:N105,1))</f>
        <v/>
      </c>
      <c r="P55" s="49" t="str">
        <f t="shared" si="5"/>
        <v/>
      </c>
      <c r="Q55" s="48" t="str">
        <f t="shared" si="6"/>
        <v/>
      </c>
      <c r="R55" s="49" t="str">
        <f t="shared" si="7"/>
        <v/>
      </c>
      <c r="S55" s="47" t="str">
        <f t="shared" si="8"/>
        <v/>
      </c>
      <c r="W55" t="str">
        <f t="shared" si="9"/>
        <v/>
      </c>
      <c r="X55" t="str">
        <f t="shared" si="10"/>
        <v/>
      </c>
      <c r="Y55" t="str">
        <f t="shared" si="11"/>
        <v/>
      </c>
      <c r="Z55" t="str">
        <f t="shared" si="12"/>
        <v/>
      </c>
      <c r="AA55" t="str">
        <f t="shared" si="13"/>
        <v/>
      </c>
      <c r="AB55" t="str">
        <f t="shared" si="14"/>
        <v/>
      </c>
      <c r="AC55" t="str">
        <f t="shared" si="15"/>
        <v/>
      </c>
      <c r="AD55" t="str">
        <f t="shared" si="16"/>
        <v/>
      </c>
      <c r="AE55" t="str">
        <f t="shared" si="17"/>
        <v/>
      </c>
      <c r="AF55" t="str">
        <f t="shared" si="18"/>
        <v/>
      </c>
      <c r="AG55" t="str">
        <f t="shared" si="19"/>
        <v/>
      </c>
      <c r="AH55" t="str">
        <f t="shared" si="20"/>
        <v/>
      </c>
      <c r="AI55" t="str">
        <f t="shared" si="21"/>
        <v/>
      </c>
      <c r="AJ55" t="str">
        <f t="shared" si="22"/>
        <v/>
      </c>
      <c r="AK55" t="str">
        <f t="shared" si="23"/>
        <v/>
      </c>
      <c r="AL55" t="str">
        <f t="shared" si="24"/>
        <v/>
      </c>
      <c r="AM55" t="str">
        <f t="shared" si="25"/>
        <v/>
      </c>
      <c r="AN55" t="str">
        <f t="shared" si="26"/>
        <v/>
      </c>
      <c r="AO55" t="str">
        <f t="shared" si="27"/>
        <v/>
      </c>
      <c r="AP55" t="str">
        <f t="shared" si="28"/>
        <v/>
      </c>
      <c r="AQ55" t="str">
        <f t="shared" si="29"/>
        <v/>
      </c>
      <c r="AR55" t="str">
        <f t="shared" si="30"/>
        <v/>
      </c>
      <c r="AS55" t="str">
        <f t="shared" si="31"/>
        <v/>
      </c>
      <c r="AT55" t="str">
        <f t="shared" si="32"/>
        <v/>
      </c>
      <c r="AU55" t="str">
        <f t="shared" si="33"/>
        <v/>
      </c>
      <c r="AV55" t="str">
        <f t="shared" si="34"/>
        <v/>
      </c>
    </row>
    <row r="56" spans="1:48" ht="15.75" x14ac:dyDescent="0.25">
      <c r="A56" s="1" t="str">
        <f t="shared" si="0"/>
        <v>D</v>
      </c>
      <c r="B56" s="86"/>
      <c r="C56" s="40"/>
      <c r="D56" s="85"/>
      <c r="E56" s="82"/>
      <c r="F56" s="41" t="str">
        <f t="shared" si="1"/>
        <v>D</v>
      </c>
      <c r="G56" s="42"/>
      <c r="H56" s="71">
        <v>0</v>
      </c>
      <c r="I56" s="44"/>
      <c r="J56" s="45"/>
      <c r="K56" s="46"/>
      <c r="L56" s="47" t="str">
        <f t="shared" si="2"/>
        <v/>
      </c>
      <c r="M56" s="48" t="str">
        <f t="shared" si="3"/>
        <v/>
      </c>
      <c r="N56" s="49" t="str">
        <f t="shared" si="4"/>
        <v/>
      </c>
      <c r="O56" s="48" t="str">
        <f>IF($N$4:$N$101="","",RANK(N56,$N$4:N105,1))</f>
        <v/>
      </c>
      <c r="P56" s="49" t="str">
        <f t="shared" si="5"/>
        <v/>
      </c>
      <c r="Q56" s="48" t="str">
        <f t="shared" si="6"/>
        <v/>
      </c>
      <c r="R56" s="49" t="str">
        <f t="shared" si="7"/>
        <v/>
      </c>
      <c r="S56" s="47" t="str">
        <f t="shared" si="8"/>
        <v/>
      </c>
      <c r="W56" t="str">
        <f t="shared" si="9"/>
        <v/>
      </c>
      <c r="X56" t="str">
        <f t="shared" si="10"/>
        <v/>
      </c>
      <c r="Y56" t="str">
        <f t="shared" si="11"/>
        <v/>
      </c>
      <c r="Z56" t="str">
        <f t="shared" si="12"/>
        <v/>
      </c>
      <c r="AA56" t="str">
        <f t="shared" si="13"/>
        <v/>
      </c>
      <c r="AB56" t="str">
        <f t="shared" si="14"/>
        <v/>
      </c>
      <c r="AC56" t="str">
        <f t="shared" si="15"/>
        <v/>
      </c>
      <c r="AD56" t="str">
        <f t="shared" si="16"/>
        <v/>
      </c>
      <c r="AE56" t="str">
        <f t="shared" si="17"/>
        <v/>
      </c>
      <c r="AF56" t="str">
        <f t="shared" si="18"/>
        <v/>
      </c>
      <c r="AG56" t="str">
        <f t="shared" si="19"/>
        <v/>
      </c>
      <c r="AH56" t="str">
        <f t="shared" si="20"/>
        <v/>
      </c>
      <c r="AI56" t="str">
        <f t="shared" si="21"/>
        <v/>
      </c>
      <c r="AJ56" t="str">
        <f t="shared" si="22"/>
        <v/>
      </c>
      <c r="AK56" t="str">
        <f t="shared" si="23"/>
        <v/>
      </c>
      <c r="AL56" t="str">
        <f t="shared" si="24"/>
        <v/>
      </c>
      <c r="AM56" t="str">
        <f t="shared" si="25"/>
        <v/>
      </c>
      <c r="AN56" t="str">
        <f t="shared" si="26"/>
        <v/>
      </c>
      <c r="AO56" t="str">
        <f t="shared" si="27"/>
        <v/>
      </c>
      <c r="AP56" t="str">
        <f t="shared" si="28"/>
        <v/>
      </c>
      <c r="AQ56" t="str">
        <f t="shared" si="29"/>
        <v/>
      </c>
      <c r="AR56" t="str">
        <f t="shared" si="30"/>
        <v/>
      </c>
      <c r="AS56" t="str">
        <f t="shared" si="31"/>
        <v/>
      </c>
      <c r="AT56" t="str">
        <f t="shared" si="32"/>
        <v/>
      </c>
      <c r="AU56" t="str">
        <f t="shared" si="33"/>
        <v/>
      </c>
      <c r="AV56" t="str">
        <f t="shared" si="34"/>
        <v/>
      </c>
    </row>
    <row r="57" spans="1:48" ht="15.75" x14ac:dyDescent="0.25">
      <c r="A57" s="1" t="str">
        <f t="shared" si="0"/>
        <v>D</v>
      </c>
      <c r="B57" s="86"/>
      <c r="C57" s="40"/>
      <c r="D57" s="85"/>
      <c r="E57" s="82"/>
      <c r="F57" s="41" t="str">
        <f t="shared" si="1"/>
        <v>D</v>
      </c>
      <c r="G57" s="42"/>
      <c r="H57" s="71">
        <v>0</v>
      </c>
      <c r="I57" s="44"/>
      <c r="J57" s="45"/>
      <c r="K57" s="46"/>
      <c r="L57" s="47" t="str">
        <f t="shared" si="2"/>
        <v/>
      </c>
      <c r="M57" s="48" t="str">
        <f t="shared" si="3"/>
        <v/>
      </c>
      <c r="N57" s="49" t="str">
        <f t="shared" si="4"/>
        <v/>
      </c>
      <c r="O57" s="48" t="str">
        <f>IF($N$4:$N$101="","",RANK(N57,$N$4:N105,1))</f>
        <v/>
      </c>
      <c r="P57" s="49" t="str">
        <f t="shared" si="5"/>
        <v/>
      </c>
      <c r="Q57" s="48" t="str">
        <f t="shared" si="6"/>
        <v/>
      </c>
      <c r="R57" s="49" t="str">
        <f t="shared" si="7"/>
        <v/>
      </c>
      <c r="S57" s="47" t="str">
        <f t="shared" si="8"/>
        <v/>
      </c>
      <c r="W57" t="str">
        <f t="shared" si="9"/>
        <v/>
      </c>
      <c r="X57" t="str">
        <f t="shared" si="10"/>
        <v/>
      </c>
      <c r="Y57" t="str">
        <f t="shared" si="11"/>
        <v/>
      </c>
      <c r="Z57" t="str">
        <f t="shared" si="12"/>
        <v/>
      </c>
      <c r="AA57" t="str">
        <f t="shared" si="13"/>
        <v/>
      </c>
      <c r="AB57" t="str">
        <f t="shared" si="14"/>
        <v/>
      </c>
      <c r="AC57" t="str">
        <f t="shared" si="15"/>
        <v/>
      </c>
      <c r="AD57" t="str">
        <f t="shared" si="16"/>
        <v/>
      </c>
      <c r="AE57" t="str">
        <f t="shared" si="17"/>
        <v/>
      </c>
      <c r="AF57" t="str">
        <f t="shared" si="18"/>
        <v/>
      </c>
      <c r="AG57" t="str">
        <f t="shared" si="19"/>
        <v/>
      </c>
      <c r="AH57" t="str">
        <f t="shared" si="20"/>
        <v/>
      </c>
      <c r="AI57" t="str">
        <f t="shared" si="21"/>
        <v/>
      </c>
      <c r="AJ57" t="str">
        <f t="shared" si="22"/>
        <v/>
      </c>
      <c r="AK57" t="str">
        <f t="shared" si="23"/>
        <v/>
      </c>
      <c r="AL57" t="str">
        <f t="shared" si="24"/>
        <v/>
      </c>
      <c r="AM57" t="str">
        <f t="shared" si="25"/>
        <v/>
      </c>
      <c r="AN57" t="str">
        <f t="shared" si="26"/>
        <v/>
      </c>
      <c r="AO57" t="str">
        <f t="shared" si="27"/>
        <v/>
      </c>
      <c r="AP57" t="str">
        <f t="shared" si="28"/>
        <v/>
      </c>
      <c r="AQ57" t="str">
        <f t="shared" si="29"/>
        <v/>
      </c>
      <c r="AR57" t="str">
        <f t="shared" si="30"/>
        <v/>
      </c>
      <c r="AS57" t="str">
        <f t="shared" si="31"/>
        <v/>
      </c>
      <c r="AT57" t="str">
        <f t="shared" si="32"/>
        <v/>
      </c>
      <c r="AU57" t="str">
        <f t="shared" si="33"/>
        <v/>
      </c>
      <c r="AV57" t="str">
        <f t="shared" si="34"/>
        <v/>
      </c>
    </row>
    <row r="58" spans="1:48" ht="15.75" x14ac:dyDescent="0.25">
      <c r="A58" s="1" t="str">
        <f t="shared" si="0"/>
        <v>D</v>
      </c>
      <c r="B58" s="85"/>
      <c r="C58" s="40"/>
      <c r="D58" s="85"/>
      <c r="E58" s="40"/>
      <c r="F58" s="41" t="str">
        <f t="shared" si="1"/>
        <v>D</v>
      </c>
      <c r="G58" s="42"/>
      <c r="H58" s="71">
        <v>0</v>
      </c>
      <c r="I58" s="44"/>
      <c r="J58" s="45"/>
      <c r="K58" s="46"/>
      <c r="L58" s="47" t="str">
        <f t="shared" si="2"/>
        <v/>
      </c>
      <c r="M58" s="48" t="str">
        <f t="shared" si="3"/>
        <v/>
      </c>
      <c r="N58" s="49" t="str">
        <f t="shared" si="4"/>
        <v/>
      </c>
      <c r="O58" s="48" t="str">
        <f>IF($N$4:$N$101="","",RANK(N58,$N$4:N105,1))</f>
        <v/>
      </c>
      <c r="P58" s="49" t="str">
        <f t="shared" si="5"/>
        <v/>
      </c>
      <c r="Q58" s="48" t="str">
        <f t="shared" si="6"/>
        <v/>
      </c>
      <c r="R58" s="49" t="str">
        <f t="shared" si="7"/>
        <v/>
      </c>
      <c r="S58" s="47" t="str">
        <f t="shared" si="8"/>
        <v/>
      </c>
      <c r="W58" t="str">
        <f t="shared" si="9"/>
        <v/>
      </c>
      <c r="X58" t="str">
        <f t="shared" si="10"/>
        <v/>
      </c>
      <c r="Y58" t="str">
        <f t="shared" si="11"/>
        <v/>
      </c>
      <c r="Z58" t="str">
        <f t="shared" si="12"/>
        <v/>
      </c>
      <c r="AA58" t="str">
        <f t="shared" si="13"/>
        <v/>
      </c>
      <c r="AB58" t="str">
        <f t="shared" si="14"/>
        <v/>
      </c>
      <c r="AC58" t="str">
        <f t="shared" si="15"/>
        <v/>
      </c>
      <c r="AD58" t="str">
        <f t="shared" si="16"/>
        <v/>
      </c>
      <c r="AE58" t="str">
        <f t="shared" si="17"/>
        <v/>
      </c>
      <c r="AF58" t="str">
        <f t="shared" si="18"/>
        <v/>
      </c>
      <c r="AG58" t="str">
        <f t="shared" si="19"/>
        <v/>
      </c>
      <c r="AH58" t="str">
        <f t="shared" si="20"/>
        <v/>
      </c>
      <c r="AI58" t="str">
        <f t="shared" si="21"/>
        <v/>
      </c>
      <c r="AJ58" t="str">
        <f t="shared" si="22"/>
        <v/>
      </c>
      <c r="AK58" t="str">
        <f t="shared" si="23"/>
        <v/>
      </c>
      <c r="AL58" t="str">
        <f t="shared" si="24"/>
        <v/>
      </c>
      <c r="AM58" t="str">
        <f t="shared" si="25"/>
        <v/>
      </c>
      <c r="AN58" t="str">
        <f t="shared" si="26"/>
        <v/>
      </c>
      <c r="AO58" t="str">
        <f t="shared" si="27"/>
        <v/>
      </c>
      <c r="AP58" t="str">
        <f t="shared" si="28"/>
        <v/>
      </c>
      <c r="AQ58" t="str">
        <f t="shared" si="29"/>
        <v/>
      </c>
      <c r="AR58" t="str">
        <f t="shared" si="30"/>
        <v/>
      </c>
      <c r="AS58" t="str">
        <f t="shared" si="31"/>
        <v/>
      </c>
      <c r="AT58" t="str">
        <f t="shared" si="32"/>
        <v/>
      </c>
      <c r="AU58" t="str">
        <f t="shared" si="33"/>
        <v/>
      </c>
      <c r="AV58" t="str">
        <f t="shared" si="34"/>
        <v/>
      </c>
    </row>
    <row r="59" spans="1:48" ht="15.75" x14ac:dyDescent="0.25">
      <c r="A59" s="1" t="str">
        <f t="shared" si="0"/>
        <v>D</v>
      </c>
      <c r="B59" s="86"/>
      <c r="C59" s="40"/>
      <c r="D59" s="85"/>
      <c r="E59" s="40"/>
      <c r="F59" s="41" t="str">
        <f t="shared" si="1"/>
        <v>D</v>
      </c>
      <c r="G59" s="42"/>
      <c r="H59" s="71">
        <v>0</v>
      </c>
      <c r="I59" s="44"/>
      <c r="J59" s="45"/>
      <c r="K59" s="46"/>
      <c r="L59" s="47" t="str">
        <f t="shared" si="2"/>
        <v/>
      </c>
      <c r="M59" s="48" t="str">
        <f t="shared" si="3"/>
        <v/>
      </c>
      <c r="N59" s="49" t="str">
        <f t="shared" si="4"/>
        <v/>
      </c>
      <c r="O59" s="48" t="str">
        <f>IF($N$4:$N$101="","",RANK(N59,$N$4:N105,1))</f>
        <v/>
      </c>
      <c r="P59" s="49" t="str">
        <f t="shared" si="5"/>
        <v/>
      </c>
      <c r="Q59" s="48" t="str">
        <f t="shared" si="6"/>
        <v/>
      </c>
      <c r="R59" s="49" t="str">
        <f t="shared" si="7"/>
        <v/>
      </c>
      <c r="S59" s="47" t="str">
        <f t="shared" si="8"/>
        <v/>
      </c>
      <c r="W59" t="str">
        <f t="shared" si="9"/>
        <v/>
      </c>
      <c r="X59" t="str">
        <f t="shared" si="10"/>
        <v/>
      </c>
      <c r="Y59" t="str">
        <f t="shared" si="11"/>
        <v/>
      </c>
      <c r="Z59" t="str">
        <f t="shared" si="12"/>
        <v/>
      </c>
      <c r="AA59" t="str">
        <f t="shared" si="13"/>
        <v/>
      </c>
      <c r="AB59" t="str">
        <f t="shared" si="14"/>
        <v/>
      </c>
      <c r="AC59" t="str">
        <f t="shared" si="15"/>
        <v/>
      </c>
      <c r="AD59" t="str">
        <f t="shared" si="16"/>
        <v/>
      </c>
      <c r="AE59" t="str">
        <f t="shared" si="17"/>
        <v/>
      </c>
      <c r="AF59" t="str">
        <f t="shared" si="18"/>
        <v/>
      </c>
      <c r="AG59" t="str">
        <f t="shared" si="19"/>
        <v/>
      </c>
      <c r="AH59" t="str">
        <f t="shared" si="20"/>
        <v/>
      </c>
      <c r="AI59" t="str">
        <f t="shared" si="21"/>
        <v/>
      </c>
      <c r="AJ59" t="str">
        <f t="shared" si="22"/>
        <v/>
      </c>
      <c r="AK59" t="str">
        <f t="shared" si="23"/>
        <v/>
      </c>
      <c r="AL59" t="str">
        <f t="shared" si="24"/>
        <v/>
      </c>
      <c r="AM59" t="str">
        <f t="shared" si="25"/>
        <v/>
      </c>
      <c r="AN59" t="str">
        <f t="shared" si="26"/>
        <v/>
      </c>
      <c r="AO59" t="str">
        <f t="shared" si="27"/>
        <v/>
      </c>
      <c r="AP59" t="str">
        <f t="shared" si="28"/>
        <v/>
      </c>
      <c r="AQ59" t="str">
        <f t="shared" si="29"/>
        <v/>
      </c>
      <c r="AR59" t="str">
        <f t="shared" si="30"/>
        <v/>
      </c>
      <c r="AS59" t="str">
        <f t="shared" si="31"/>
        <v/>
      </c>
      <c r="AT59" t="str">
        <f t="shared" si="32"/>
        <v/>
      </c>
      <c r="AU59" t="str">
        <f t="shared" si="33"/>
        <v/>
      </c>
      <c r="AV59" t="str">
        <f t="shared" si="34"/>
        <v/>
      </c>
    </row>
    <row r="60" spans="1:48" ht="15.75" x14ac:dyDescent="0.25">
      <c r="A60" s="1" t="str">
        <f t="shared" si="0"/>
        <v>D</v>
      </c>
      <c r="B60" s="85"/>
      <c r="C60" s="40"/>
      <c r="D60" s="85"/>
      <c r="E60" s="40"/>
      <c r="F60" s="41" t="str">
        <f t="shared" si="1"/>
        <v>D</v>
      </c>
      <c r="G60" s="42"/>
      <c r="H60" s="71">
        <v>0</v>
      </c>
      <c r="I60" s="44"/>
      <c r="J60" s="45"/>
      <c r="K60" s="46"/>
      <c r="L60" s="47" t="str">
        <f t="shared" si="2"/>
        <v/>
      </c>
      <c r="M60" s="48" t="str">
        <f t="shared" si="3"/>
        <v/>
      </c>
      <c r="N60" s="49" t="str">
        <f t="shared" si="4"/>
        <v/>
      </c>
      <c r="O60" s="48" t="str">
        <f>IF($N$4:$N$101="","",RANK(N60,$N$4:N105,1))</f>
        <v/>
      </c>
      <c r="P60" s="49" t="str">
        <f t="shared" si="5"/>
        <v/>
      </c>
      <c r="Q60" s="48" t="str">
        <f t="shared" si="6"/>
        <v/>
      </c>
      <c r="R60" s="49" t="str">
        <f t="shared" si="7"/>
        <v/>
      </c>
      <c r="S60" s="47" t="str">
        <f t="shared" si="8"/>
        <v/>
      </c>
      <c r="W60" t="str">
        <f t="shared" si="9"/>
        <v/>
      </c>
      <c r="X60" t="str">
        <f t="shared" si="10"/>
        <v/>
      </c>
      <c r="Y60" t="str">
        <f t="shared" si="11"/>
        <v/>
      </c>
      <c r="Z60" t="str">
        <f t="shared" si="12"/>
        <v/>
      </c>
      <c r="AA60" t="str">
        <f t="shared" si="13"/>
        <v/>
      </c>
      <c r="AB60" t="str">
        <f t="shared" si="14"/>
        <v/>
      </c>
      <c r="AC60" t="str">
        <f t="shared" si="15"/>
        <v/>
      </c>
      <c r="AD60" t="str">
        <f t="shared" si="16"/>
        <v/>
      </c>
      <c r="AE60" t="str">
        <f t="shared" si="17"/>
        <v/>
      </c>
      <c r="AF60" t="str">
        <f t="shared" si="18"/>
        <v/>
      </c>
      <c r="AG60" t="str">
        <f t="shared" si="19"/>
        <v/>
      </c>
      <c r="AH60" t="str">
        <f t="shared" si="20"/>
        <v/>
      </c>
      <c r="AI60" t="str">
        <f t="shared" si="21"/>
        <v/>
      </c>
      <c r="AJ60" t="str">
        <f t="shared" si="22"/>
        <v/>
      </c>
      <c r="AK60" t="str">
        <f t="shared" si="23"/>
        <v/>
      </c>
      <c r="AL60" t="str">
        <f t="shared" si="24"/>
        <v/>
      </c>
      <c r="AM60" t="str">
        <f t="shared" si="25"/>
        <v/>
      </c>
      <c r="AN60" t="str">
        <f t="shared" si="26"/>
        <v/>
      </c>
      <c r="AO60" t="str">
        <f t="shared" si="27"/>
        <v/>
      </c>
      <c r="AP60" t="str">
        <f t="shared" si="28"/>
        <v/>
      </c>
      <c r="AQ60" t="str">
        <f t="shared" si="29"/>
        <v/>
      </c>
      <c r="AR60" t="str">
        <f t="shared" si="30"/>
        <v/>
      </c>
      <c r="AS60" t="str">
        <f t="shared" si="31"/>
        <v/>
      </c>
      <c r="AT60" t="str">
        <f t="shared" si="32"/>
        <v/>
      </c>
      <c r="AU60" t="str">
        <f t="shared" si="33"/>
        <v/>
      </c>
      <c r="AV60" t="str">
        <f t="shared" si="34"/>
        <v/>
      </c>
    </row>
    <row r="61" spans="1:48" ht="15.75" x14ac:dyDescent="0.25">
      <c r="A61" s="1" t="str">
        <f t="shared" si="0"/>
        <v>D</v>
      </c>
      <c r="B61" s="85"/>
      <c r="C61" s="40"/>
      <c r="D61" s="85"/>
      <c r="E61" s="40"/>
      <c r="F61" s="41" t="str">
        <f t="shared" si="1"/>
        <v>D</v>
      </c>
      <c r="G61" s="42"/>
      <c r="H61" s="71">
        <v>0</v>
      </c>
      <c r="I61" s="44"/>
      <c r="J61" s="45"/>
      <c r="K61" s="46"/>
      <c r="L61" s="47" t="str">
        <f t="shared" si="2"/>
        <v/>
      </c>
      <c r="M61" s="48" t="str">
        <f t="shared" si="3"/>
        <v/>
      </c>
      <c r="N61" s="49" t="str">
        <f t="shared" si="4"/>
        <v/>
      </c>
      <c r="O61" s="48" t="str">
        <f>IF($N$4:$N$101="","",RANK(N61,$N$4:N105,1))</f>
        <v/>
      </c>
      <c r="P61" s="49" t="str">
        <f t="shared" si="5"/>
        <v/>
      </c>
      <c r="Q61" s="48" t="str">
        <f t="shared" si="6"/>
        <v/>
      </c>
      <c r="R61" s="49" t="str">
        <f t="shared" si="7"/>
        <v/>
      </c>
      <c r="S61" s="47" t="str">
        <f t="shared" si="8"/>
        <v/>
      </c>
      <c r="W61" t="str">
        <f t="shared" si="9"/>
        <v/>
      </c>
      <c r="X61" t="str">
        <f t="shared" si="10"/>
        <v/>
      </c>
      <c r="Y61" t="str">
        <f t="shared" si="11"/>
        <v/>
      </c>
      <c r="Z61" t="str">
        <f t="shared" si="12"/>
        <v/>
      </c>
      <c r="AA61" t="str">
        <f t="shared" si="13"/>
        <v/>
      </c>
      <c r="AB61" t="str">
        <f t="shared" si="14"/>
        <v/>
      </c>
      <c r="AC61" t="str">
        <f t="shared" si="15"/>
        <v/>
      </c>
      <c r="AD61" t="str">
        <f t="shared" si="16"/>
        <v/>
      </c>
      <c r="AE61" t="str">
        <f t="shared" si="17"/>
        <v/>
      </c>
      <c r="AF61" t="str">
        <f t="shared" si="18"/>
        <v/>
      </c>
      <c r="AG61" t="str">
        <f t="shared" si="19"/>
        <v/>
      </c>
      <c r="AH61" t="str">
        <f t="shared" si="20"/>
        <v/>
      </c>
      <c r="AI61" t="str">
        <f t="shared" si="21"/>
        <v/>
      </c>
      <c r="AJ61" t="str">
        <f t="shared" si="22"/>
        <v/>
      </c>
      <c r="AK61" t="str">
        <f t="shared" si="23"/>
        <v/>
      </c>
      <c r="AL61" t="str">
        <f t="shared" si="24"/>
        <v/>
      </c>
      <c r="AM61" t="str">
        <f t="shared" si="25"/>
        <v/>
      </c>
      <c r="AN61" t="str">
        <f t="shared" si="26"/>
        <v/>
      </c>
      <c r="AO61" t="str">
        <f t="shared" si="27"/>
        <v/>
      </c>
      <c r="AP61" t="str">
        <f t="shared" si="28"/>
        <v/>
      </c>
      <c r="AQ61" t="str">
        <f t="shared" si="29"/>
        <v/>
      </c>
      <c r="AR61" t="str">
        <f t="shared" si="30"/>
        <v/>
      </c>
      <c r="AS61" t="str">
        <f t="shared" si="31"/>
        <v/>
      </c>
      <c r="AT61" t="str">
        <f t="shared" si="32"/>
        <v/>
      </c>
      <c r="AU61" t="str">
        <f t="shared" si="33"/>
        <v/>
      </c>
      <c r="AV61" t="str">
        <f t="shared" si="34"/>
        <v/>
      </c>
    </row>
    <row r="62" spans="1:48" ht="15.75" x14ac:dyDescent="0.25">
      <c r="A62" s="1" t="str">
        <f t="shared" si="0"/>
        <v>D</v>
      </c>
      <c r="B62" s="86"/>
      <c r="C62" s="40"/>
      <c r="D62" s="85"/>
      <c r="E62" s="40"/>
      <c r="F62" s="41" t="str">
        <f t="shared" si="1"/>
        <v>D</v>
      </c>
      <c r="G62" s="42"/>
      <c r="H62" s="71">
        <v>0</v>
      </c>
      <c r="I62" s="44"/>
      <c r="J62" s="45"/>
      <c r="K62" s="46"/>
      <c r="L62" s="47" t="str">
        <f t="shared" si="2"/>
        <v/>
      </c>
      <c r="M62" s="48" t="str">
        <f t="shared" si="3"/>
        <v/>
      </c>
      <c r="N62" s="49" t="str">
        <f t="shared" si="4"/>
        <v/>
      </c>
      <c r="O62" s="48" t="str">
        <f>IF($N$4:$N$101="","",RANK(N62,$N$4:N105,1))</f>
        <v/>
      </c>
      <c r="P62" s="49" t="str">
        <f t="shared" si="5"/>
        <v/>
      </c>
      <c r="Q62" s="48" t="str">
        <f t="shared" si="6"/>
        <v/>
      </c>
      <c r="R62" s="49" t="str">
        <f t="shared" si="7"/>
        <v/>
      </c>
      <c r="S62" s="47" t="str">
        <f t="shared" si="8"/>
        <v/>
      </c>
      <c r="W62" t="str">
        <f t="shared" si="9"/>
        <v/>
      </c>
      <c r="X62" t="str">
        <f t="shared" si="10"/>
        <v/>
      </c>
      <c r="Y62" t="str">
        <f t="shared" si="11"/>
        <v/>
      </c>
      <c r="Z62" t="str">
        <f t="shared" si="12"/>
        <v/>
      </c>
      <c r="AA62" t="str">
        <f t="shared" si="13"/>
        <v/>
      </c>
      <c r="AB62" t="str">
        <f t="shared" si="14"/>
        <v/>
      </c>
      <c r="AC62" t="str">
        <f t="shared" si="15"/>
        <v/>
      </c>
      <c r="AD62" t="str">
        <f t="shared" si="16"/>
        <v/>
      </c>
      <c r="AE62" t="str">
        <f t="shared" si="17"/>
        <v/>
      </c>
      <c r="AF62" t="str">
        <f t="shared" si="18"/>
        <v/>
      </c>
      <c r="AG62" t="str">
        <f t="shared" si="19"/>
        <v/>
      </c>
      <c r="AH62" t="str">
        <f t="shared" si="20"/>
        <v/>
      </c>
      <c r="AI62" t="str">
        <f t="shared" si="21"/>
        <v/>
      </c>
      <c r="AJ62" t="str">
        <f t="shared" si="22"/>
        <v/>
      </c>
      <c r="AK62" t="str">
        <f t="shared" si="23"/>
        <v/>
      </c>
      <c r="AL62" t="str">
        <f t="shared" si="24"/>
        <v/>
      </c>
      <c r="AM62" t="str">
        <f t="shared" si="25"/>
        <v/>
      </c>
      <c r="AN62" t="str">
        <f t="shared" si="26"/>
        <v/>
      </c>
      <c r="AO62" t="str">
        <f t="shared" si="27"/>
        <v/>
      </c>
      <c r="AP62" t="str">
        <f t="shared" si="28"/>
        <v/>
      </c>
      <c r="AQ62" t="str">
        <f t="shared" si="29"/>
        <v/>
      </c>
      <c r="AR62" t="str">
        <f t="shared" si="30"/>
        <v/>
      </c>
      <c r="AS62" t="str">
        <f t="shared" si="31"/>
        <v/>
      </c>
      <c r="AT62" t="str">
        <f t="shared" si="32"/>
        <v/>
      </c>
      <c r="AU62" t="str">
        <f t="shared" si="33"/>
        <v/>
      </c>
      <c r="AV62" t="str">
        <f t="shared" si="34"/>
        <v/>
      </c>
    </row>
    <row r="63" spans="1:48" ht="15.75" x14ac:dyDescent="0.25">
      <c r="A63" s="1" t="str">
        <f t="shared" si="0"/>
        <v>D</v>
      </c>
      <c r="B63" s="85"/>
      <c r="C63" s="40"/>
      <c r="D63" s="85"/>
      <c r="E63" s="40"/>
      <c r="F63" s="41" t="str">
        <f t="shared" si="1"/>
        <v>D</v>
      </c>
      <c r="G63" s="42"/>
      <c r="H63" s="71">
        <v>0</v>
      </c>
      <c r="I63" s="44"/>
      <c r="J63" s="45"/>
      <c r="K63" s="46"/>
      <c r="L63" s="47" t="str">
        <f t="shared" si="2"/>
        <v/>
      </c>
      <c r="M63" s="48" t="str">
        <f t="shared" si="3"/>
        <v/>
      </c>
      <c r="N63" s="49" t="str">
        <f t="shared" si="4"/>
        <v/>
      </c>
      <c r="O63" s="48" t="str">
        <f>IF($N$4:$N$101="","",RANK(N63,$N$4:N105,1))</f>
        <v/>
      </c>
      <c r="P63" s="49" t="str">
        <f t="shared" si="5"/>
        <v/>
      </c>
      <c r="Q63" s="48" t="str">
        <f t="shared" si="6"/>
        <v/>
      </c>
      <c r="R63" s="49" t="str">
        <f t="shared" si="7"/>
        <v/>
      </c>
      <c r="S63" s="47" t="str">
        <f t="shared" si="8"/>
        <v/>
      </c>
      <c r="W63" t="str">
        <f t="shared" si="9"/>
        <v/>
      </c>
      <c r="X63" t="str">
        <f t="shared" si="10"/>
        <v/>
      </c>
      <c r="Y63" t="str">
        <f t="shared" si="11"/>
        <v/>
      </c>
      <c r="Z63" t="str">
        <f t="shared" si="12"/>
        <v/>
      </c>
      <c r="AA63" t="str">
        <f t="shared" si="13"/>
        <v/>
      </c>
      <c r="AB63" t="str">
        <f t="shared" si="14"/>
        <v/>
      </c>
      <c r="AC63" t="str">
        <f t="shared" si="15"/>
        <v/>
      </c>
      <c r="AD63" t="str">
        <f t="shared" si="16"/>
        <v/>
      </c>
      <c r="AE63" t="str">
        <f t="shared" si="17"/>
        <v/>
      </c>
      <c r="AF63" t="str">
        <f t="shared" si="18"/>
        <v/>
      </c>
      <c r="AG63" t="str">
        <f t="shared" si="19"/>
        <v/>
      </c>
      <c r="AH63" t="str">
        <f t="shared" si="20"/>
        <v/>
      </c>
      <c r="AI63" t="str">
        <f t="shared" si="21"/>
        <v/>
      </c>
      <c r="AJ63" t="str">
        <f t="shared" si="22"/>
        <v/>
      </c>
      <c r="AK63" t="str">
        <f t="shared" si="23"/>
        <v/>
      </c>
      <c r="AL63" t="str">
        <f t="shared" si="24"/>
        <v/>
      </c>
      <c r="AM63" t="str">
        <f t="shared" si="25"/>
        <v/>
      </c>
      <c r="AN63" t="str">
        <f t="shared" si="26"/>
        <v/>
      </c>
      <c r="AO63" t="str">
        <f t="shared" si="27"/>
        <v/>
      </c>
      <c r="AP63" t="str">
        <f t="shared" si="28"/>
        <v/>
      </c>
      <c r="AQ63" t="str">
        <f t="shared" si="29"/>
        <v/>
      </c>
      <c r="AR63" t="str">
        <f t="shared" si="30"/>
        <v/>
      </c>
      <c r="AS63" t="str">
        <f t="shared" si="31"/>
        <v/>
      </c>
      <c r="AT63" t="str">
        <f t="shared" si="32"/>
        <v/>
      </c>
      <c r="AU63" t="str">
        <f t="shared" si="33"/>
        <v/>
      </c>
      <c r="AV63" t="str">
        <f t="shared" si="34"/>
        <v/>
      </c>
    </row>
    <row r="64" spans="1:48" ht="15.75" x14ac:dyDescent="0.25">
      <c r="A64" s="1" t="str">
        <f t="shared" si="0"/>
        <v>D</v>
      </c>
      <c r="B64" s="85"/>
      <c r="C64" s="40"/>
      <c r="D64" s="85"/>
      <c r="E64" s="40"/>
      <c r="F64" s="41" t="str">
        <f t="shared" si="1"/>
        <v>D</v>
      </c>
      <c r="G64" s="42"/>
      <c r="H64" s="71">
        <v>0</v>
      </c>
      <c r="I64" s="44"/>
      <c r="J64" s="45"/>
      <c r="K64" s="46"/>
      <c r="L64" s="47" t="str">
        <f t="shared" si="2"/>
        <v/>
      </c>
      <c r="M64" s="48" t="str">
        <f t="shared" si="3"/>
        <v/>
      </c>
      <c r="N64" s="49" t="str">
        <f t="shared" si="4"/>
        <v/>
      </c>
      <c r="O64" s="48" t="str">
        <f>IF($N$4:$N$101="","",RANK(N64,$N$4:N105,1))</f>
        <v/>
      </c>
      <c r="P64" s="49" t="str">
        <f t="shared" si="5"/>
        <v/>
      </c>
      <c r="Q64" s="48" t="str">
        <f t="shared" si="6"/>
        <v/>
      </c>
      <c r="R64" s="49" t="str">
        <f t="shared" si="7"/>
        <v/>
      </c>
      <c r="S64" s="47" t="str">
        <f t="shared" si="8"/>
        <v/>
      </c>
      <c r="W64" t="str">
        <f t="shared" si="9"/>
        <v/>
      </c>
      <c r="X64" t="str">
        <f t="shared" si="10"/>
        <v/>
      </c>
      <c r="Y64" t="str">
        <f t="shared" si="11"/>
        <v/>
      </c>
      <c r="Z64" t="str">
        <f t="shared" si="12"/>
        <v/>
      </c>
      <c r="AA64" t="str">
        <f t="shared" si="13"/>
        <v/>
      </c>
      <c r="AB64" t="str">
        <f t="shared" si="14"/>
        <v/>
      </c>
      <c r="AC64" t="str">
        <f t="shared" si="15"/>
        <v/>
      </c>
      <c r="AD64" t="str">
        <f t="shared" si="16"/>
        <v/>
      </c>
      <c r="AE64" t="str">
        <f t="shared" si="17"/>
        <v/>
      </c>
      <c r="AF64" t="str">
        <f t="shared" si="18"/>
        <v/>
      </c>
      <c r="AG64" t="str">
        <f t="shared" si="19"/>
        <v/>
      </c>
      <c r="AH64" t="str">
        <f t="shared" si="20"/>
        <v/>
      </c>
      <c r="AI64" t="str">
        <f t="shared" si="21"/>
        <v/>
      </c>
      <c r="AJ64" t="str">
        <f t="shared" si="22"/>
        <v/>
      </c>
      <c r="AK64" t="str">
        <f t="shared" si="23"/>
        <v/>
      </c>
      <c r="AL64" t="str">
        <f t="shared" si="24"/>
        <v/>
      </c>
      <c r="AM64" t="str">
        <f t="shared" si="25"/>
        <v/>
      </c>
      <c r="AN64" t="str">
        <f t="shared" si="26"/>
        <v/>
      </c>
      <c r="AO64" t="str">
        <f t="shared" si="27"/>
        <v/>
      </c>
      <c r="AP64" t="str">
        <f t="shared" si="28"/>
        <v/>
      </c>
      <c r="AQ64" t="str">
        <f t="shared" si="29"/>
        <v/>
      </c>
      <c r="AR64" t="str">
        <f t="shared" si="30"/>
        <v/>
      </c>
      <c r="AS64" t="str">
        <f t="shared" si="31"/>
        <v/>
      </c>
      <c r="AT64" t="str">
        <f t="shared" si="32"/>
        <v/>
      </c>
      <c r="AU64" t="str">
        <f t="shared" si="33"/>
        <v/>
      </c>
      <c r="AV64" t="str">
        <f t="shared" si="34"/>
        <v/>
      </c>
    </row>
    <row r="65" spans="1:48" ht="15.75" x14ac:dyDescent="0.25">
      <c r="A65" s="1" t="str">
        <f t="shared" si="0"/>
        <v>D</v>
      </c>
      <c r="B65" s="85"/>
      <c r="C65" s="40"/>
      <c r="D65" s="85"/>
      <c r="E65" s="40"/>
      <c r="F65" s="41" t="str">
        <f t="shared" si="1"/>
        <v>D</v>
      </c>
      <c r="G65" s="42"/>
      <c r="H65" s="71">
        <v>0</v>
      </c>
      <c r="I65" s="44"/>
      <c r="J65" s="45"/>
      <c r="K65" s="46"/>
      <c r="L65" s="47" t="str">
        <f t="shared" si="2"/>
        <v/>
      </c>
      <c r="M65" s="48" t="str">
        <f t="shared" si="3"/>
        <v/>
      </c>
      <c r="N65" s="49" t="str">
        <f t="shared" si="4"/>
        <v/>
      </c>
      <c r="O65" s="48" t="str">
        <f>IF($N$4:$N$101="","",RANK(N65,$N$4:N105,1))</f>
        <v/>
      </c>
      <c r="P65" s="49" t="str">
        <f t="shared" si="5"/>
        <v/>
      </c>
      <c r="Q65" s="48" t="str">
        <f t="shared" si="6"/>
        <v/>
      </c>
      <c r="R65" s="49" t="str">
        <f t="shared" si="7"/>
        <v/>
      </c>
      <c r="S65" s="47" t="str">
        <f t="shared" si="8"/>
        <v/>
      </c>
      <c r="W65" t="str">
        <f t="shared" si="9"/>
        <v/>
      </c>
      <c r="X65" t="str">
        <f t="shared" si="10"/>
        <v/>
      </c>
      <c r="Y65" t="str">
        <f t="shared" si="11"/>
        <v/>
      </c>
      <c r="Z65" t="str">
        <f t="shared" si="12"/>
        <v/>
      </c>
      <c r="AA65" t="str">
        <f t="shared" si="13"/>
        <v/>
      </c>
      <c r="AB65" t="str">
        <f t="shared" si="14"/>
        <v/>
      </c>
      <c r="AC65" t="str">
        <f t="shared" si="15"/>
        <v/>
      </c>
      <c r="AD65" t="str">
        <f t="shared" si="16"/>
        <v/>
      </c>
      <c r="AE65" t="str">
        <f t="shared" si="17"/>
        <v/>
      </c>
      <c r="AF65" t="str">
        <f t="shared" si="18"/>
        <v/>
      </c>
      <c r="AG65" t="str">
        <f t="shared" si="19"/>
        <v/>
      </c>
      <c r="AH65" t="str">
        <f t="shared" si="20"/>
        <v/>
      </c>
      <c r="AI65" t="str">
        <f t="shared" si="21"/>
        <v/>
      </c>
      <c r="AJ65" t="str">
        <f t="shared" si="22"/>
        <v/>
      </c>
      <c r="AK65" t="str">
        <f t="shared" si="23"/>
        <v/>
      </c>
      <c r="AL65" t="str">
        <f t="shared" si="24"/>
        <v/>
      </c>
      <c r="AM65" t="str">
        <f t="shared" si="25"/>
        <v/>
      </c>
      <c r="AN65" t="str">
        <f t="shared" si="26"/>
        <v/>
      </c>
      <c r="AO65" t="str">
        <f t="shared" si="27"/>
        <v/>
      </c>
      <c r="AP65" t="str">
        <f t="shared" si="28"/>
        <v/>
      </c>
      <c r="AQ65" t="str">
        <f t="shared" si="29"/>
        <v/>
      </c>
      <c r="AR65" t="str">
        <f t="shared" si="30"/>
        <v/>
      </c>
      <c r="AS65" t="str">
        <f t="shared" si="31"/>
        <v/>
      </c>
      <c r="AT65" t="str">
        <f t="shared" si="32"/>
        <v/>
      </c>
      <c r="AU65" t="str">
        <f t="shared" si="33"/>
        <v/>
      </c>
      <c r="AV65" t="str">
        <f t="shared" si="34"/>
        <v/>
      </c>
    </row>
    <row r="66" spans="1:48" ht="15.75" x14ac:dyDescent="0.25">
      <c r="A66" s="1" t="str">
        <f t="shared" si="0"/>
        <v>D</v>
      </c>
      <c r="B66" s="86"/>
      <c r="C66" s="40"/>
      <c r="D66" s="85"/>
      <c r="E66" s="40"/>
      <c r="F66" s="41" t="str">
        <f t="shared" si="1"/>
        <v>D</v>
      </c>
      <c r="G66" s="42"/>
      <c r="H66" s="71">
        <v>0</v>
      </c>
      <c r="I66" s="44"/>
      <c r="J66" s="45"/>
      <c r="K66" s="46"/>
      <c r="L66" s="47" t="str">
        <f t="shared" si="2"/>
        <v/>
      </c>
      <c r="M66" s="48" t="str">
        <f t="shared" si="3"/>
        <v/>
      </c>
      <c r="N66" s="49" t="str">
        <f t="shared" si="4"/>
        <v/>
      </c>
      <c r="O66" s="48" t="str">
        <f>IF($N$4:$N$101="","",RANK(N66,$N$4:N105,1))</f>
        <v/>
      </c>
      <c r="P66" s="49" t="str">
        <f t="shared" si="5"/>
        <v/>
      </c>
      <c r="Q66" s="48" t="str">
        <f t="shared" si="6"/>
        <v/>
      </c>
      <c r="R66" s="49" t="str">
        <f t="shared" si="7"/>
        <v/>
      </c>
      <c r="S66" s="47" t="str">
        <f t="shared" si="8"/>
        <v/>
      </c>
      <c r="W66" t="str">
        <f t="shared" si="9"/>
        <v/>
      </c>
      <c r="X66" t="str">
        <f t="shared" si="10"/>
        <v/>
      </c>
      <c r="Y66" t="str">
        <f t="shared" si="11"/>
        <v/>
      </c>
      <c r="Z66" t="str">
        <f t="shared" si="12"/>
        <v/>
      </c>
      <c r="AA66" t="str">
        <f t="shared" si="13"/>
        <v/>
      </c>
      <c r="AB66" t="str">
        <f t="shared" si="14"/>
        <v/>
      </c>
      <c r="AC66" t="str">
        <f t="shared" si="15"/>
        <v/>
      </c>
      <c r="AD66" t="str">
        <f t="shared" si="16"/>
        <v/>
      </c>
      <c r="AE66" t="str">
        <f t="shared" si="17"/>
        <v/>
      </c>
      <c r="AF66" t="str">
        <f t="shared" si="18"/>
        <v/>
      </c>
      <c r="AG66" t="str">
        <f t="shared" si="19"/>
        <v/>
      </c>
      <c r="AH66" t="str">
        <f t="shared" si="20"/>
        <v/>
      </c>
      <c r="AI66" t="str">
        <f t="shared" si="21"/>
        <v/>
      </c>
      <c r="AJ66" t="str">
        <f t="shared" si="22"/>
        <v/>
      </c>
      <c r="AK66" t="str">
        <f t="shared" si="23"/>
        <v/>
      </c>
      <c r="AL66" t="str">
        <f t="shared" si="24"/>
        <v/>
      </c>
      <c r="AM66" t="str">
        <f t="shared" si="25"/>
        <v/>
      </c>
      <c r="AN66" t="str">
        <f t="shared" si="26"/>
        <v/>
      </c>
      <c r="AO66" t="str">
        <f t="shared" si="27"/>
        <v/>
      </c>
      <c r="AP66" t="str">
        <f t="shared" si="28"/>
        <v/>
      </c>
      <c r="AQ66" t="str">
        <f t="shared" si="29"/>
        <v/>
      </c>
      <c r="AR66" t="str">
        <f t="shared" si="30"/>
        <v/>
      </c>
      <c r="AS66" t="str">
        <f t="shared" si="31"/>
        <v/>
      </c>
      <c r="AT66" t="str">
        <f t="shared" si="32"/>
        <v/>
      </c>
      <c r="AU66" t="str">
        <f t="shared" si="33"/>
        <v/>
      </c>
      <c r="AV66" t="str">
        <f t="shared" si="34"/>
        <v/>
      </c>
    </row>
    <row r="67" spans="1:48" ht="15.75" x14ac:dyDescent="0.25">
      <c r="A67" s="1" t="str">
        <f t="shared" si="0"/>
        <v>D</v>
      </c>
      <c r="B67" s="86"/>
      <c r="C67" s="40"/>
      <c r="D67" s="85"/>
      <c r="E67" s="40"/>
      <c r="F67" s="41" t="str">
        <f t="shared" si="1"/>
        <v>D</v>
      </c>
      <c r="G67" s="42"/>
      <c r="H67" s="71">
        <v>0</v>
      </c>
      <c r="I67" s="44"/>
      <c r="J67" s="45"/>
      <c r="K67" s="46"/>
      <c r="L67" s="47" t="str">
        <f t="shared" si="2"/>
        <v/>
      </c>
      <c r="M67" s="48" t="str">
        <f t="shared" si="3"/>
        <v/>
      </c>
      <c r="N67" s="49" t="str">
        <f t="shared" si="4"/>
        <v/>
      </c>
      <c r="O67" s="48" t="str">
        <f>IF($N$4:$N$101="","",RANK(N67,$N$4:N105,1))</f>
        <v/>
      </c>
      <c r="P67" s="49" t="str">
        <f t="shared" si="5"/>
        <v/>
      </c>
      <c r="Q67" s="48" t="str">
        <f t="shared" si="6"/>
        <v/>
      </c>
      <c r="R67" s="49" t="str">
        <f t="shared" si="7"/>
        <v/>
      </c>
      <c r="S67" s="47" t="str">
        <f t="shared" si="8"/>
        <v/>
      </c>
      <c r="W67" t="str">
        <f t="shared" si="9"/>
        <v/>
      </c>
      <c r="X67" t="str">
        <f t="shared" si="10"/>
        <v/>
      </c>
      <c r="Y67" t="str">
        <f t="shared" si="11"/>
        <v/>
      </c>
      <c r="Z67" t="str">
        <f t="shared" si="12"/>
        <v/>
      </c>
      <c r="AA67" t="str">
        <f t="shared" si="13"/>
        <v/>
      </c>
      <c r="AB67" t="str">
        <f t="shared" si="14"/>
        <v/>
      </c>
      <c r="AC67" t="str">
        <f t="shared" si="15"/>
        <v/>
      </c>
      <c r="AD67" t="str">
        <f t="shared" si="16"/>
        <v/>
      </c>
      <c r="AE67" t="str">
        <f t="shared" si="17"/>
        <v/>
      </c>
      <c r="AF67" t="str">
        <f t="shared" si="18"/>
        <v/>
      </c>
      <c r="AG67" t="str">
        <f t="shared" si="19"/>
        <v/>
      </c>
      <c r="AH67" t="str">
        <f t="shared" si="20"/>
        <v/>
      </c>
      <c r="AI67" t="str">
        <f t="shared" si="21"/>
        <v/>
      </c>
      <c r="AJ67" t="str">
        <f t="shared" si="22"/>
        <v/>
      </c>
      <c r="AK67" t="str">
        <f t="shared" si="23"/>
        <v/>
      </c>
      <c r="AL67" t="str">
        <f t="shared" si="24"/>
        <v/>
      </c>
      <c r="AM67" t="str">
        <f t="shared" si="25"/>
        <v/>
      </c>
      <c r="AN67" t="str">
        <f t="shared" si="26"/>
        <v/>
      </c>
      <c r="AO67" t="str">
        <f t="shared" si="27"/>
        <v/>
      </c>
      <c r="AP67" t="str">
        <f t="shared" si="28"/>
        <v/>
      </c>
      <c r="AQ67" t="str">
        <f t="shared" si="29"/>
        <v/>
      </c>
      <c r="AR67" t="str">
        <f t="shared" si="30"/>
        <v/>
      </c>
      <c r="AS67" t="str">
        <f t="shared" si="31"/>
        <v/>
      </c>
      <c r="AT67" t="str">
        <f t="shared" si="32"/>
        <v/>
      </c>
      <c r="AU67" t="str">
        <f t="shared" si="33"/>
        <v/>
      </c>
      <c r="AV67" t="str">
        <f t="shared" si="34"/>
        <v/>
      </c>
    </row>
    <row r="68" spans="1:48" ht="15.75" x14ac:dyDescent="0.25">
      <c r="A68" s="1" t="str">
        <f t="shared" ref="A68:A101" si="35">IF($R$4:$R$101="","D",RANK(R68,$R$4:$R$101,1))</f>
        <v>D</v>
      </c>
      <c r="B68" s="86"/>
      <c r="C68" s="40"/>
      <c r="D68" s="85"/>
      <c r="E68" s="40"/>
      <c r="F68" s="41" t="str">
        <f t="shared" ref="F68:F101" si="36">IF(SUM(X68,Z68,AB68,AD68,AF68,AH68,AJ68,AL68,AN68,AP68,AR68,AT68,AV68)=0,"D",SUM(X68,Z68,AB68,AD68,AF68,AH68,AJ68,AL68,AN68,AP68,AR68,AT68,AV68))</f>
        <v>D</v>
      </c>
      <c r="G68" s="42"/>
      <c r="H68" s="71">
        <v>0</v>
      </c>
      <c r="I68" s="44"/>
      <c r="J68" s="45"/>
      <c r="K68" s="46"/>
      <c r="L68" s="47" t="str">
        <f t="shared" ref="L68:L101" si="37">IF(I68="","",(I68-H68))</f>
        <v/>
      </c>
      <c r="M68" s="48" t="str">
        <f t="shared" ref="M68:M99" si="38">IF($L$4:$L$101="","",RANK(L68,$L$4:$L$101,1))</f>
        <v/>
      </c>
      <c r="N68" s="49" t="str">
        <f t="shared" ref="N68:N101" si="39">IF(J68="","",(J68-I68))</f>
        <v/>
      </c>
      <c r="O68" s="48" t="str">
        <f>IF($N$4:$N$101="","",RANK(N68,$N$4:N105,1))</f>
        <v/>
      </c>
      <c r="P68" s="49" t="str">
        <f t="shared" ref="P68:P101" si="40">IF(K68="","",(K68-J68))</f>
        <v/>
      </c>
      <c r="Q68" s="48" t="str">
        <f t="shared" ref="Q68:Q99" si="41">IF($P$4:$P$101="","",RANK(P68,$P$4:$P$101,1))</f>
        <v/>
      </c>
      <c r="R68" s="49" t="str">
        <f t="shared" ref="R68:R101" si="42">IF(K68="","",(K68-H68))</f>
        <v/>
      </c>
      <c r="S68" s="47" t="str">
        <f t="shared" ref="S68:S74" si="43">IF($R$4:$R$101="","",(R68-MIN($R$4:$R$101)))</f>
        <v/>
      </c>
      <c r="W68" t="str">
        <f t="shared" ref="W68:W101" si="44">IF(A68="","",IF(E68=14,A68,""))</f>
        <v/>
      </c>
      <c r="X68" t="str">
        <f t="shared" ref="X68:X99" si="45">IF(W68="","",IF(W68="D","D",RANK(W68,$W$4:$W$101,1)))</f>
        <v/>
      </c>
      <c r="Y68" t="str">
        <f t="shared" ref="Y68:Y101" si="46">IF(A68="","",IF(E68=15,A68,""))</f>
        <v/>
      </c>
      <c r="Z68" t="str">
        <f t="shared" ref="Z68:Z99" si="47">IF(Y68="","",IF(Y68="D","D",RANK(Y68,$Y$4:$Y$101,1)))</f>
        <v/>
      </c>
      <c r="AA68" t="str">
        <f t="shared" ref="AA68:AA101" si="48">IF(A68="","",IF(E68=16,A68,""))</f>
        <v/>
      </c>
      <c r="AB68" t="str">
        <f t="shared" ref="AB68:AB99" si="49">IF(AA68="","",IF(AA68="D","D",RANK(AA68,$AA$4:$AA$101,1)))</f>
        <v/>
      </c>
      <c r="AC68" t="str">
        <f t="shared" ref="AC68:AC101" si="50">IF(A68="","",IF(E68=17,A68,""))</f>
        <v/>
      </c>
      <c r="AD68" t="str">
        <f t="shared" ref="AD68:AD99" si="51">IF(AC68="","",IF(AC68="D","D",RANK(AC68,$AC$4:$AC$101,1)))</f>
        <v/>
      </c>
      <c r="AE68" t="str">
        <f t="shared" ref="AE68:AE101" si="52">IF(A68="","",IF(E68=18,A68,""))</f>
        <v/>
      </c>
      <c r="AF68" t="str">
        <f t="shared" ref="AF68:AF99" si="53">IF(AE68="","",IF(AE68="D","D",RANK(AE68,$AE$4:$AE$101,1)))</f>
        <v/>
      </c>
      <c r="AG68" t="str">
        <f t="shared" ref="AG68:AG101" si="54">IF(A68="","",IF(E68=19,A68,""))</f>
        <v/>
      </c>
      <c r="AH68" t="str">
        <f t="shared" ref="AH68:AH99" si="55">IF(AG68="","",IF(AG68="D","D",RANK(AG68,$AG$4:$AG$101,1)))</f>
        <v/>
      </c>
      <c r="AI68" t="str">
        <f t="shared" ref="AI68:AI101" si="56">IF(A68="","",IF(E68=7,A68,""))</f>
        <v/>
      </c>
      <c r="AJ68" t="str">
        <f t="shared" ref="AJ68:AJ99" si="57">IF(AI68="","",IF(AI68="D","D",RANK(AI68,$AI$4:$AI$101,1)))</f>
        <v/>
      </c>
      <c r="AK68" t="str">
        <f t="shared" ref="AK68:AK101" si="58">IF(A68="","",IF(E68=8,A68,""))</f>
        <v/>
      </c>
      <c r="AL68" t="str">
        <f t="shared" ref="AL68:AL99" si="59">IF(AK68="","",IF(AK68="D","D",RANK(AK68,$AK$4:$AK$101,1)))</f>
        <v/>
      </c>
      <c r="AM68" t="str">
        <f t="shared" ref="AM68:AM101" si="60">IF(A68="","",IF(E68=9,A68,""))</f>
        <v/>
      </c>
      <c r="AN68" t="str">
        <f t="shared" ref="AN68:AN99" si="61">IF(AM68="","",IF(AM68="D","D",RANK(AM68,$AM$4:$AM$101,1)))</f>
        <v/>
      </c>
      <c r="AO68" t="str">
        <f t="shared" ref="AO68:AO101" si="62">IF(A68="","",IF(E68=10,A68,""))</f>
        <v/>
      </c>
      <c r="AP68" t="str">
        <f t="shared" ref="AP68:AP99" si="63">IF(AO68="","",IF(AO68="D","D",RANK(AO68,$AO$4:$AO$101,1)))</f>
        <v/>
      </c>
      <c r="AQ68" t="str">
        <f t="shared" ref="AQ68:AQ101" si="64">IF(A68="","",IF(E68=11,A68,""))</f>
        <v/>
      </c>
      <c r="AR68" t="str">
        <f t="shared" ref="AR68:AR99" si="65">IF(AQ68="","",IF(AQ68="D","D",RANK(AQ68,$AQ$4:$AQ$101,1)))</f>
        <v/>
      </c>
      <c r="AS68" t="str">
        <f t="shared" ref="AS68:AS101" si="66">IF(A68="","",IF(E68=12,A68,""))</f>
        <v/>
      </c>
      <c r="AT68" t="str">
        <f t="shared" ref="AT68:AT99" si="67">IF(AS68="","",IF(AS68="D","D",RANK(AS68,$AS$4:$AS$101,1)))</f>
        <v/>
      </c>
      <c r="AU68" t="str">
        <f t="shared" ref="AU68:AU101" si="68">IF(A68="","",IF(E68=13,A68,""))</f>
        <v/>
      </c>
      <c r="AV68" t="str">
        <f t="shared" ref="AV68:AV99" si="69">IF(AU68="","",IF(AU68="D","D",RANK(AU68,$AU$4:$AU$101,1)))</f>
        <v/>
      </c>
    </row>
    <row r="69" spans="1:48" ht="15.75" x14ac:dyDescent="0.25">
      <c r="A69" s="1" t="str">
        <f t="shared" si="35"/>
        <v>D</v>
      </c>
      <c r="B69" s="86"/>
      <c r="C69" s="40"/>
      <c r="D69" s="85"/>
      <c r="E69" s="40"/>
      <c r="F69" s="41" t="str">
        <f t="shared" si="36"/>
        <v>D</v>
      </c>
      <c r="G69" s="42"/>
      <c r="H69" s="71">
        <v>0</v>
      </c>
      <c r="I69" s="44"/>
      <c r="J69" s="45"/>
      <c r="K69" s="46"/>
      <c r="L69" s="47" t="str">
        <f t="shared" si="37"/>
        <v/>
      </c>
      <c r="M69" s="48" t="str">
        <f t="shared" si="38"/>
        <v/>
      </c>
      <c r="N69" s="49" t="str">
        <f t="shared" si="39"/>
        <v/>
      </c>
      <c r="O69" s="48" t="str">
        <f>IF($N$4:$N$101="","",RANK(N69,$N$4:N105,1))</f>
        <v/>
      </c>
      <c r="P69" s="49" t="str">
        <f t="shared" si="40"/>
        <v/>
      </c>
      <c r="Q69" s="48" t="str">
        <f t="shared" si="41"/>
        <v/>
      </c>
      <c r="R69" s="49" t="str">
        <f t="shared" si="42"/>
        <v/>
      </c>
      <c r="S69" s="47" t="str">
        <f t="shared" si="43"/>
        <v/>
      </c>
      <c r="W69" t="str">
        <f t="shared" si="44"/>
        <v/>
      </c>
      <c r="X69" t="str">
        <f t="shared" si="45"/>
        <v/>
      </c>
      <c r="Y69" t="str">
        <f t="shared" si="46"/>
        <v/>
      </c>
      <c r="Z69" t="str">
        <f t="shared" si="47"/>
        <v/>
      </c>
      <c r="AA69" t="str">
        <f t="shared" si="48"/>
        <v/>
      </c>
      <c r="AB69" t="str">
        <f t="shared" si="49"/>
        <v/>
      </c>
      <c r="AC69" t="str">
        <f t="shared" si="50"/>
        <v/>
      </c>
      <c r="AD69" t="str">
        <f t="shared" si="51"/>
        <v/>
      </c>
      <c r="AE69" t="str">
        <f t="shared" si="52"/>
        <v/>
      </c>
      <c r="AF69" t="str">
        <f t="shared" si="53"/>
        <v/>
      </c>
      <c r="AG69" t="str">
        <f t="shared" si="54"/>
        <v/>
      </c>
      <c r="AH69" t="str">
        <f t="shared" si="55"/>
        <v/>
      </c>
      <c r="AI69" t="str">
        <f t="shared" si="56"/>
        <v/>
      </c>
      <c r="AJ69" t="str">
        <f t="shared" si="57"/>
        <v/>
      </c>
      <c r="AK69" t="str">
        <f t="shared" si="58"/>
        <v/>
      </c>
      <c r="AL69" t="str">
        <f t="shared" si="59"/>
        <v/>
      </c>
      <c r="AM69" t="str">
        <f t="shared" si="60"/>
        <v/>
      </c>
      <c r="AN69" t="str">
        <f t="shared" si="61"/>
        <v/>
      </c>
      <c r="AO69" t="str">
        <f t="shared" si="62"/>
        <v/>
      </c>
      <c r="AP69" t="str">
        <f t="shared" si="63"/>
        <v/>
      </c>
      <c r="AQ69" t="str">
        <f t="shared" si="64"/>
        <v/>
      </c>
      <c r="AR69" t="str">
        <f t="shared" si="65"/>
        <v/>
      </c>
      <c r="AS69" t="str">
        <f t="shared" si="66"/>
        <v/>
      </c>
      <c r="AT69" t="str">
        <f t="shared" si="67"/>
        <v/>
      </c>
      <c r="AU69" t="str">
        <f t="shared" si="68"/>
        <v/>
      </c>
      <c r="AV69" t="str">
        <f t="shared" si="69"/>
        <v/>
      </c>
    </row>
    <row r="70" spans="1:48" ht="15.75" x14ac:dyDescent="0.25">
      <c r="A70" s="1" t="str">
        <f t="shared" si="35"/>
        <v>D</v>
      </c>
      <c r="B70" s="85"/>
      <c r="C70" s="40"/>
      <c r="D70" s="85"/>
      <c r="E70" s="40"/>
      <c r="F70" s="41" t="str">
        <f t="shared" si="36"/>
        <v>D</v>
      </c>
      <c r="G70" s="42"/>
      <c r="H70" s="71">
        <v>0</v>
      </c>
      <c r="I70" s="44"/>
      <c r="J70" s="45"/>
      <c r="K70" s="46"/>
      <c r="L70" s="47" t="str">
        <f t="shared" si="37"/>
        <v/>
      </c>
      <c r="M70" s="48" t="str">
        <f t="shared" si="38"/>
        <v/>
      </c>
      <c r="N70" s="49" t="str">
        <f t="shared" si="39"/>
        <v/>
      </c>
      <c r="O70" s="48" t="str">
        <f>IF($N$4:$N$101="","",RANK(N70,$N$4:N105,1))</f>
        <v/>
      </c>
      <c r="P70" s="49" t="str">
        <f t="shared" si="40"/>
        <v/>
      </c>
      <c r="Q70" s="48" t="str">
        <f t="shared" si="41"/>
        <v/>
      </c>
      <c r="R70" s="49" t="str">
        <f t="shared" si="42"/>
        <v/>
      </c>
      <c r="S70" s="47" t="str">
        <f t="shared" si="43"/>
        <v/>
      </c>
      <c r="W70" t="str">
        <f t="shared" si="44"/>
        <v/>
      </c>
      <c r="X70" t="str">
        <f t="shared" si="45"/>
        <v/>
      </c>
      <c r="Y70" t="str">
        <f t="shared" si="46"/>
        <v/>
      </c>
      <c r="Z70" t="str">
        <f t="shared" si="47"/>
        <v/>
      </c>
      <c r="AA70" t="str">
        <f t="shared" si="48"/>
        <v/>
      </c>
      <c r="AB70" t="str">
        <f t="shared" si="49"/>
        <v/>
      </c>
      <c r="AC70" t="str">
        <f t="shared" si="50"/>
        <v/>
      </c>
      <c r="AD70" t="str">
        <f t="shared" si="51"/>
        <v/>
      </c>
      <c r="AE70" t="str">
        <f t="shared" si="52"/>
        <v/>
      </c>
      <c r="AF70" t="str">
        <f t="shared" si="53"/>
        <v/>
      </c>
      <c r="AG70" t="str">
        <f t="shared" si="54"/>
        <v/>
      </c>
      <c r="AH70" t="str">
        <f t="shared" si="55"/>
        <v/>
      </c>
      <c r="AI70" t="str">
        <f t="shared" si="56"/>
        <v/>
      </c>
      <c r="AJ70" t="str">
        <f t="shared" si="57"/>
        <v/>
      </c>
      <c r="AK70" t="str">
        <f t="shared" si="58"/>
        <v/>
      </c>
      <c r="AL70" t="str">
        <f t="shared" si="59"/>
        <v/>
      </c>
      <c r="AM70" t="str">
        <f t="shared" si="60"/>
        <v/>
      </c>
      <c r="AN70" t="str">
        <f t="shared" si="61"/>
        <v/>
      </c>
      <c r="AO70" t="str">
        <f t="shared" si="62"/>
        <v/>
      </c>
      <c r="AP70" t="str">
        <f t="shared" si="63"/>
        <v/>
      </c>
      <c r="AQ70" t="str">
        <f t="shared" si="64"/>
        <v/>
      </c>
      <c r="AR70" t="str">
        <f t="shared" si="65"/>
        <v/>
      </c>
      <c r="AS70" t="str">
        <f t="shared" si="66"/>
        <v/>
      </c>
      <c r="AT70" t="str">
        <f t="shared" si="67"/>
        <v/>
      </c>
      <c r="AU70" t="str">
        <f t="shared" si="68"/>
        <v/>
      </c>
      <c r="AV70" t="str">
        <f t="shared" si="69"/>
        <v/>
      </c>
    </row>
    <row r="71" spans="1:48" ht="15.75" x14ac:dyDescent="0.25">
      <c r="A71" s="1" t="str">
        <f t="shared" si="35"/>
        <v>D</v>
      </c>
      <c r="B71" s="85"/>
      <c r="C71" s="40"/>
      <c r="D71" s="85"/>
      <c r="E71" s="40"/>
      <c r="F71" s="41" t="str">
        <f t="shared" si="36"/>
        <v>D</v>
      </c>
      <c r="G71" s="42"/>
      <c r="H71" s="71">
        <v>0</v>
      </c>
      <c r="I71" s="44"/>
      <c r="J71" s="45"/>
      <c r="K71" s="46"/>
      <c r="L71" s="47" t="str">
        <f t="shared" si="37"/>
        <v/>
      </c>
      <c r="M71" s="48" t="str">
        <f t="shared" si="38"/>
        <v/>
      </c>
      <c r="N71" s="49" t="str">
        <f t="shared" si="39"/>
        <v/>
      </c>
      <c r="O71" s="48" t="str">
        <f>IF($N$4:$N$101="","",RANK(N71,$N$4:N105,1))</f>
        <v/>
      </c>
      <c r="P71" s="49" t="str">
        <f t="shared" si="40"/>
        <v/>
      </c>
      <c r="Q71" s="48" t="str">
        <f t="shared" si="41"/>
        <v/>
      </c>
      <c r="R71" s="49" t="str">
        <f t="shared" si="42"/>
        <v/>
      </c>
      <c r="S71" s="47" t="str">
        <f t="shared" si="43"/>
        <v/>
      </c>
      <c r="W71" t="str">
        <f t="shared" si="44"/>
        <v/>
      </c>
      <c r="X71" t="str">
        <f t="shared" si="45"/>
        <v/>
      </c>
      <c r="Y71" t="str">
        <f t="shared" si="46"/>
        <v/>
      </c>
      <c r="Z71" t="str">
        <f t="shared" si="47"/>
        <v/>
      </c>
      <c r="AA71" t="str">
        <f t="shared" si="48"/>
        <v/>
      </c>
      <c r="AB71" t="str">
        <f t="shared" si="49"/>
        <v/>
      </c>
      <c r="AC71" t="str">
        <f t="shared" si="50"/>
        <v/>
      </c>
      <c r="AD71" t="str">
        <f t="shared" si="51"/>
        <v/>
      </c>
      <c r="AE71" t="str">
        <f t="shared" si="52"/>
        <v/>
      </c>
      <c r="AF71" t="str">
        <f t="shared" si="53"/>
        <v/>
      </c>
      <c r="AG71" t="str">
        <f t="shared" si="54"/>
        <v/>
      </c>
      <c r="AH71" t="str">
        <f t="shared" si="55"/>
        <v/>
      </c>
      <c r="AI71" t="str">
        <f t="shared" si="56"/>
        <v/>
      </c>
      <c r="AJ71" t="str">
        <f t="shared" si="57"/>
        <v/>
      </c>
      <c r="AK71" t="str">
        <f t="shared" si="58"/>
        <v/>
      </c>
      <c r="AL71" t="str">
        <f t="shared" si="59"/>
        <v/>
      </c>
      <c r="AM71" t="str">
        <f t="shared" si="60"/>
        <v/>
      </c>
      <c r="AN71" t="str">
        <f t="shared" si="61"/>
        <v/>
      </c>
      <c r="AO71" t="str">
        <f t="shared" si="62"/>
        <v/>
      </c>
      <c r="AP71" t="str">
        <f t="shared" si="63"/>
        <v/>
      </c>
      <c r="AQ71" t="str">
        <f t="shared" si="64"/>
        <v/>
      </c>
      <c r="AR71" t="str">
        <f t="shared" si="65"/>
        <v/>
      </c>
      <c r="AS71" t="str">
        <f t="shared" si="66"/>
        <v/>
      </c>
      <c r="AT71" t="str">
        <f t="shared" si="67"/>
        <v/>
      </c>
      <c r="AU71" t="str">
        <f t="shared" si="68"/>
        <v/>
      </c>
      <c r="AV71" t="str">
        <f t="shared" si="69"/>
        <v/>
      </c>
    </row>
    <row r="72" spans="1:48" ht="15.75" x14ac:dyDescent="0.25">
      <c r="A72" s="1" t="str">
        <f t="shared" si="35"/>
        <v>D</v>
      </c>
      <c r="B72" s="86"/>
      <c r="C72" s="42"/>
      <c r="D72" s="86"/>
      <c r="E72" s="42"/>
      <c r="F72" s="41" t="str">
        <f t="shared" si="36"/>
        <v>D</v>
      </c>
      <c r="G72" s="42"/>
      <c r="H72" s="71">
        <v>0</v>
      </c>
      <c r="I72" s="44"/>
      <c r="J72" s="45"/>
      <c r="K72" s="46"/>
      <c r="L72" s="57" t="str">
        <f t="shared" si="37"/>
        <v/>
      </c>
      <c r="M72" s="58" t="str">
        <f t="shared" si="38"/>
        <v/>
      </c>
      <c r="N72" s="59" t="str">
        <f t="shared" si="39"/>
        <v/>
      </c>
      <c r="O72" s="58" t="str">
        <f>IF($N$4:$N$101="","",RANK(N72,$N$4:N105,1))</f>
        <v/>
      </c>
      <c r="P72" s="59" t="str">
        <f t="shared" si="40"/>
        <v/>
      </c>
      <c r="Q72" s="58" t="str">
        <f t="shared" si="41"/>
        <v/>
      </c>
      <c r="R72" s="59" t="str">
        <f t="shared" si="42"/>
        <v/>
      </c>
      <c r="S72" s="47" t="str">
        <f t="shared" si="43"/>
        <v/>
      </c>
      <c r="W72" t="str">
        <f t="shared" si="44"/>
        <v/>
      </c>
      <c r="X72" t="str">
        <f t="shared" si="45"/>
        <v/>
      </c>
      <c r="Y72" t="str">
        <f t="shared" si="46"/>
        <v/>
      </c>
      <c r="Z72" t="str">
        <f t="shared" si="47"/>
        <v/>
      </c>
      <c r="AA72" t="str">
        <f t="shared" si="48"/>
        <v/>
      </c>
      <c r="AB72" t="str">
        <f t="shared" si="49"/>
        <v/>
      </c>
      <c r="AC72" t="str">
        <f t="shared" si="50"/>
        <v/>
      </c>
      <c r="AD72" t="str">
        <f t="shared" si="51"/>
        <v/>
      </c>
      <c r="AE72" t="str">
        <f t="shared" si="52"/>
        <v/>
      </c>
      <c r="AF72" t="str">
        <f t="shared" si="53"/>
        <v/>
      </c>
      <c r="AG72" t="str">
        <f t="shared" si="54"/>
        <v/>
      </c>
      <c r="AH72" t="str">
        <f t="shared" si="55"/>
        <v/>
      </c>
      <c r="AI72" t="str">
        <f t="shared" si="56"/>
        <v/>
      </c>
      <c r="AJ72" t="str">
        <f t="shared" si="57"/>
        <v/>
      </c>
      <c r="AK72" t="str">
        <f t="shared" si="58"/>
        <v/>
      </c>
      <c r="AL72" t="str">
        <f t="shared" si="59"/>
        <v/>
      </c>
      <c r="AM72" t="str">
        <f t="shared" si="60"/>
        <v/>
      </c>
      <c r="AN72" t="str">
        <f t="shared" si="61"/>
        <v/>
      </c>
      <c r="AO72" t="str">
        <f t="shared" si="62"/>
        <v/>
      </c>
      <c r="AP72" t="str">
        <f t="shared" si="63"/>
        <v/>
      </c>
      <c r="AQ72" t="str">
        <f t="shared" si="64"/>
        <v/>
      </c>
      <c r="AR72" t="str">
        <f t="shared" si="65"/>
        <v/>
      </c>
      <c r="AS72" t="str">
        <f t="shared" si="66"/>
        <v/>
      </c>
      <c r="AT72" t="str">
        <f t="shared" si="67"/>
        <v/>
      </c>
      <c r="AU72" t="str">
        <f t="shared" si="68"/>
        <v/>
      </c>
      <c r="AV72" t="str">
        <f t="shared" si="69"/>
        <v/>
      </c>
    </row>
    <row r="73" spans="1:48" ht="15.75" x14ac:dyDescent="0.25">
      <c r="A73" s="1" t="str">
        <f t="shared" si="35"/>
        <v>D</v>
      </c>
      <c r="B73" s="85"/>
      <c r="C73" s="40"/>
      <c r="D73" s="85"/>
      <c r="E73" s="40"/>
      <c r="F73" s="41" t="str">
        <f t="shared" si="36"/>
        <v>D</v>
      </c>
      <c r="G73" s="42"/>
      <c r="H73" s="71">
        <v>0</v>
      </c>
      <c r="I73" s="44"/>
      <c r="J73" s="45"/>
      <c r="K73" s="46"/>
      <c r="L73" s="47" t="str">
        <f t="shared" si="37"/>
        <v/>
      </c>
      <c r="M73" s="48" t="str">
        <f t="shared" si="38"/>
        <v/>
      </c>
      <c r="N73" s="49" t="str">
        <f t="shared" si="39"/>
        <v/>
      </c>
      <c r="O73" s="48" t="str">
        <f>IF($N$4:$N$101="","",RANK(N73,$N$4:N105,1))</f>
        <v/>
      </c>
      <c r="P73" s="49" t="str">
        <f t="shared" si="40"/>
        <v/>
      </c>
      <c r="Q73" s="48" t="str">
        <f t="shared" si="41"/>
        <v/>
      </c>
      <c r="R73" s="49" t="str">
        <f t="shared" si="42"/>
        <v/>
      </c>
      <c r="S73" s="47" t="str">
        <f t="shared" si="43"/>
        <v/>
      </c>
      <c r="W73" t="str">
        <f t="shared" si="44"/>
        <v/>
      </c>
      <c r="X73" t="str">
        <f t="shared" si="45"/>
        <v/>
      </c>
      <c r="Y73" t="str">
        <f t="shared" si="46"/>
        <v/>
      </c>
      <c r="Z73" t="str">
        <f t="shared" si="47"/>
        <v/>
      </c>
      <c r="AA73" t="str">
        <f t="shared" si="48"/>
        <v/>
      </c>
      <c r="AB73" t="str">
        <f t="shared" si="49"/>
        <v/>
      </c>
      <c r="AC73" t="str">
        <f t="shared" si="50"/>
        <v/>
      </c>
      <c r="AD73" t="str">
        <f t="shared" si="51"/>
        <v/>
      </c>
      <c r="AE73" t="str">
        <f t="shared" si="52"/>
        <v/>
      </c>
      <c r="AF73" t="str">
        <f t="shared" si="53"/>
        <v/>
      </c>
      <c r="AG73" t="str">
        <f t="shared" si="54"/>
        <v/>
      </c>
      <c r="AH73" t="str">
        <f t="shared" si="55"/>
        <v/>
      </c>
      <c r="AI73" t="str">
        <f t="shared" si="56"/>
        <v/>
      </c>
      <c r="AJ73" t="str">
        <f t="shared" si="57"/>
        <v/>
      </c>
      <c r="AK73" t="str">
        <f t="shared" si="58"/>
        <v/>
      </c>
      <c r="AL73" t="str">
        <f t="shared" si="59"/>
        <v/>
      </c>
      <c r="AM73" t="str">
        <f t="shared" si="60"/>
        <v/>
      </c>
      <c r="AN73" t="str">
        <f t="shared" si="61"/>
        <v/>
      </c>
      <c r="AO73" t="str">
        <f t="shared" si="62"/>
        <v/>
      </c>
      <c r="AP73" t="str">
        <f t="shared" si="63"/>
        <v/>
      </c>
      <c r="AQ73" t="str">
        <f t="shared" si="64"/>
        <v/>
      </c>
      <c r="AR73" t="str">
        <f t="shared" si="65"/>
        <v/>
      </c>
      <c r="AS73" t="str">
        <f t="shared" si="66"/>
        <v/>
      </c>
      <c r="AT73" t="str">
        <f t="shared" si="67"/>
        <v/>
      </c>
      <c r="AU73" t="str">
        <f t="shared" si="68"/>
        <v/>
      </c>
      <c r="AV73" t="str">
        <f t="shared" si="69"/>
        <v/>
      </c>
    </row>
    <row r="74" spans="1:48" ht="15.75" x14ac:dyDescent="0.25">
      <c r="A74" s="1" t="str">
        <f t="shared" si="35"/>
        <v>D</v>
      </c>
      <c r="B74" s="86"/>
      <c r="C74" s="40"/>
      <c r="D74" s="85"/>
      <c r="E74" s="40"/>
      <c r="F74" s="41" t="str">
        <f t="shared" si="36"/>
        <v>D</v>
      </c>
      <c r="G74" s="42"/>
      <c r="H74" s="71">
        <v>0</v>
      </c>
      <c r="I74" s="44"/>
      <c r="J74" s="45"/>
      <c r="K74" s="46"/>
      <c r="L74" s="47" t="str">
        <f t="shared" si="37"/>
        <v/>
      </c>
      <c r="M74" s="48" t="str">
        <f t="shared" si="38"/>
        <v/>
      </c>
      <c r="N74" s="49" t="str">
        <f t="shared" si="39"/>
        <v/>
      </c>
      <c r="O74" s="48" t="str">
        <f>IF($N$4:$N$101="","",RANK(N74,$N$4:N105,1))</f>
        <v/>
      </c>
      <c r="P74" s="49" t="str">
        <f t="shared" si="40"/>
        <v/>
      </c>
      <c r="Q74" s="48" t="str">
        <f t="shared" si="41"/>
        <v/>
      </c>
      <c r="R74" s="49" t="str">
        <f t="shared" si="42"/>
        <v/>
      </c>
      <c r="S74" s="47" t="str">
        <f t="shared" si="43"/>
        <v/>
      </c>
      <c r="W74" t="str">
        <f t="shared" si="44"/>
        <v/>
      </c>
      <c r="X74" t="str">
        <f t="shared" si="45"/>
        <v/>
      </c>
      <c r="Y74" t="str">
        <f t="shared" si="46"/>
        <v/>
      </c>
      <c r="Z74" t="str">
        <f t="shared" si="47"/>
        <v/>
      </c>
      <c r="AA74" t="str">
        <f t="shared" si="48"/>
        <v/>
      </c>
      <c r="AB74" t="str">
        <f t="shared" si="49"/>
        <v/>
      </c>
      <c r="AC74" t="str">
        <f t="shared" si="50"/>
        <v/>
      </c>
      <c r="AD74" t="str">
        <f t="shared" si="51"/>
        <v/>
      </c>
      <c r="AE74" t="str">
        <f t="shared" si="52"/>
        <v/>
      </c>
      <c r="AF74" t="str">
        <f t="shared" si="53"/>
        <v/>
      </c>
      <c r="AG74" t="str">
        <f t="shared" si="54"/>
        <v/>
      </c>
      <c r="AH74" t="str">
        <f t="shared" si="55"/>
        <v/>
      </c>
      <c r="AI74" t="str">
        <f t="shared" si="56"/>
        <v/>
      </c>
      <c r="AJ74" t="str">
        <f t="shared" si="57"/>
        <v/>
      </c>
      <c r="AK74" t="str">
        <f t="shared" si="58"/>
        <v/>
      </c>
      <c r="AL74" t="str">
        <f t="shared" si="59"/>
        <v/>
      </c>
      <c r="AM74" t="str">
        <f t="shared" si="60"/>
        <v/>
      </c>
      <c r="AN74" t="str">
        <f t="shared" si="61"/>
        <v/>
      </c>
      <c r="AO74" t="str">
        <f t="shared" si="62"/>
        <v/>
      </c>
      <c r="AP74" t="str">
        <f t="shared" si="63"/>
        <v/>
      </c>
      <c r="AQ74" t="str">
        <f t="shared" si="64"/>
        <v/>
      </c>
      <c r="AR74" t="str">
        <f t="shared" si="65"/>
        <v/>
      </c>
      <c r="AS74" t="str">
        <f t="shared" si="66"/>
        <v/>
      </c>
      <c r="AT74" t="str">
        <f t="shared" si="67"/>
        <v/>
      </c>
      <c r="AU74" t="str">
        <f t="shared" si="68"/>
        <v/>
      </c>
      <c r="AV74" t="str">
        <f t="shared" si="69"/>
        <v/>
      </c>
    </row>
    <row r="75" spans="1:48" ht="15.75" x14ac:dyDescent="0.25">
      <c r="A75" s="1" t="str">
        <f t="shared" si="35"/>
        <v>D</v>
      </c>
      <c r="B75" s="85"/>
      <c r="C75" s="40"/>
      <c r="D75" s="85"/>
      <c r="E75" s="40"/>
      <c r="F75" s="41" t="str">
        <f t="shared" si="36"/>
        <v>D</v>
      </c>
      <c r="G75" s="42"/>
      <c r="H75" s="71">
        <v>0</v>
      </c>
      <c r="I75" s="44"/>
      <c r="J75" s="45"/>
      <c r="K75" s="46"/>
      <c r="L75" s="47" t="str">
        <f t="shared" si="37"/>
        <v/>
      </c>
      <c r="M75" s="48" t="str">
        <f t="shared" si="38"/>
        <v/>
      </c>
      <c r="N75" s="49" t="str">
        <f t="shared" si="39"/>
        <v/>
      </c>
      <c r="O75" s="48" t="str">
        <f>IF($N$4:$N$101="","",RANK(N75,$N$4:N105,1))</f>
        <v/>
      </c>
      <c r="P75" s="49" t="str">
        <f t="shared" si="40"/>
        <v/>
      </c>
      <c r="Q75" s="48" t="str">
        <f t="shared" si="41"/>
        <v/>
      </c>
      <c r="R75" s="49" t="str">
        <f t="shared" si="42"/>
        <v/>
      </c>
      <c r="S75" s="47" t="str">
        <f>IF($R$4:$R$100="","",(R75-$R$4))</f>
        <v/>
      </c>
      <c r="W75" t="str">
        <f t="shared" si="44"/>
        <v/>
      </c>
      <c r="X75" t="str">
        <f t="shared" si="45"/>
        <v/>
      </c>
      <c r="Y75" t="str">
        <f t="shared" si="46"/>
        <v/>
      </c>
      <c r="Z75" t="str">
        <f t="shared" si="47"/>
        <v/>
      </c>
      <c r="AA75" t="str">
        <f t="shared" si="48"/>
        <v/>
      </c>
      <c r="AB75" t="str">
        <f t="shared" si="49"/>
        <v/>
      </c>
      <c r="AC75" t="str">
        <f t="shared" si="50"/>
        <v/>
      </c>
      <c r="AD75" t="str">
        <f t="shared" si="51"/>
        <v/>
      </c>
      <c r="AE75" t="str">
        <f t="shared" si="52"/>
        <v/>
      </c>
      <c r="AF75" t="str">
        <f t="shared" si="53"/>
        <v/>
      </c>
      <c r="AG75" t="str">
        <f t="shared" si="54"/>
        <v/>
      </c>
      <c r="AH75" t="str">
        <f t="shared" si="55"/>
        <v/>
      </c>
      <c r="AI75" t="str">
        <f t="shared" si="56"/>
        <v/>
      </c>
      <c r="AJ75" t="str">
        <f t="shared" si="57"/>
        <v/>
      </c>
      <c r="AK75" t="str">
        <f t="shared" si="58"/>
        <v/>
      </c>
      <c r="AL75" t="str">
        <f t="shared" si="59"/>
        <v/>
      </c>
      <c r="AM75" t="str">
        <f t="shared" si="60"/>
        <v/>
      </c>
      <c r="AN75" t="str">
        <f t="shared" si="61"/>
        <v/>
      </c>
      <c r="AO75" t="str">
        <f t="shared" si="62"/>
        <v/>
      </c>
      <c r="AP75" t="str">
        <f t="shared" si="63"/>
        <v/>
      </c>
      <c r="AQ75" t="str">
        <f t="shared" si="64"/>
        <v/>
      </c>
      <c r="AR75" t="str">
        <f t="shared" si="65"/>
        <v/>
      </c>
      <c r="AS75" t="str">
        <f t="shared" si="66"/>
        <v/>
      </c>
      <c r="AT75" t="str">
        <f t="shared" si="67"/>
        <v/>
      </c>
      <c r="AU75" t="str">
        <f t="shared" si="68"/>
        <v/>
      </c>
      <c r="AV75" t="str">
        <f t="shared" si="69"/>
        <v/>
      </c>
    </row>
    <row r="76" spans="1:48" ht="15.75" x14ac:dyDescent="0.25">
      <c r="A76" s="1" t="str">
        <f t="shared" si="35"/>
        <v>D</v>
      </c>
      <c r="B76" s="86"/>
      <c r="C76" s="42"/>
      <c r="D76" s="86"/>
      <c r="E76" s="54"/>
      <c r="F76" s="41" t="str">
        <f t="shared" si="36"/>
        <v>D</v>
      </c>
      <c r="G76" s="42"/>
      <c r="H76" s="71">
        <v>0</v>
      </c>
      <c r="I76" s="44"/>
      <c r="J76" s="45"/>
      <c r="K76" s="46"/>
      <c r="L76" s="47" t="str">
        <f t="shared" si="37"/>
        <v/>
      </c>
      <c r="M76" s="48" t="str">
        <f t="shared" si="38"/>
        <v/>
      </c>
      <c r="N76" s="49" t="str">
        <f t="shared" si="39"/>
        <v/>
      </c>
      <c r="O76" s="48" t="str">
        <f>IF($N$4:$N$101="","",RANK(N76,$N$4:N105,1))</f>
        <v/>
      </c>
      <c r="P76" s="49" t="str">
        <f t="shared" si="40"/>
        <v/>
      </c>
      <c r="Q76" s="48" t="str">
        <f t="shared" si="41"/>
        <v/>
      </c>
      <c r="R76" s="49" t="str">
        <f t="shared" si="42"/>
        <v/>
      </c>
      <c r="S76" s="47" t="str">
        <f>IF($R$4:$R$100="","",(R76-$R$4))</f>
        <v/>
      </c>
      <c r="W76" t="str">
        <f t="shared" si="44"/>
        <v/>
      </c>
      <c r="X76" t="str">
        <f t="shared" si="45"/>
        <v/>
      </c>
      <c r="Y76" t="str">
        <f t="shared" si="46"/>
        <v/>
      </c>
      <c r="Z76" t="str">
        <f t="shared" si="47"/>
        <v/>
      </c>
      <c r="AA76" t="str">
        <f t="shared" si="48"/>
        <v/>
      </c>
      <c r="AB76" t="str">
        <f t="shared" si="49"/>
        <v/>
      </c>
      <c r="AC76" t="str">
        <f t="shared" si="50"/>
        <v/>
      </c>
      <c r="AD76" t="str">
        <f t="shared" si="51"/>
        <v/>
      </c>
      <c r="AE76" t="str">
        <f t="shared" si="52"/>
        <v/>
      </c>
      <c r="AF76" t="str">
        <f t="shared" si="53"/>
        <v/>
      </c>
      <c r="AG76" t="str">
        <f t="shared" si="54"/>
        <v/>
      </c>
      <c r="AH76" t="str">
        <f t="shared" si="55"/>
        <v/>
      </c>
      <c r="AI76" t="str">
        <f t="shared" si="56"/>
        <v/>
      </c>
      <c r="AJ76" t="str">
        <f t="shared" si="57"/>
        <v/>
      </c>
      <c r="AK76" t="str">
        <f t="shared" si="58"/>
        <v/>
      </c>
      <c r="AL76" t="str">
        <f t="shared" si="59"/>
        <v/>
      </c>
      <c r="AM76" t="str">
        <f t="shared" si="60"/>
        <v/>
      </c>
      <c r="AN76" t="str">
        <f t="shared" si="61"/>
        <v/>
      </c>
      <c r="AO76" t="str">
        <f t="shared" si="62"/>
        <v/>
      </c>
      <c r="AP76" t="str">
        <f t="shared" si="63"/>
        <v/>
      </c>
      <c r="AQ76" t="str">
        <f t="shared" si="64"/>
        <v/>
      </c>
      <c r="AR76" t="str">
        <f t="shared" si="65"/>
        <v/>
      </c>
      <c r="AS76" t="str">
        <f t="shared" si="66"/>
        <v/>
      </c>
      <c r="AT76" t="str">
        <f t="shared" si="67"/>
        <v/>
      </c>
      <c r="AU76" t="str">
        <f t="shared" si="68"/>
        <v/>
      </c>
      <c r="AV76" t="str">
        <f t="shared" si="69"/>
        <v/>
      </c>
    </row>
    <row r="77" spans="1:48" ht="15.75" x14ac:dyDescent="0.25">
      <c r="A77" s="1" t="str">
        <f t="shared" si="35"/>
        <v>D</v>
      </c>
      <c r="B77" s="86"/>
      <c r="C77" s="42"/>
      <c r="D77" s="86"/>
      <c r="E77" s="40"/>
      <c r="F77" s="41" t="str">
        <f t="shared" si="36"/>
        <v>D</v>
      </c>
      <c r="G77" s="42"/>
      <c r="H77" s="71">
        <v>0</v>
      </c>
      <c r="I77" s="44"/>
      <c r="J77" s="45"/>
      <c r="K77" s="46"/>
      <c r="L77" s="47" t="str">
        <f t="shared" si="37"/>
        <v/>
      </c>
      <c r="M77" s="48" t="str">
        <f t="shared" si="38"/>
        <v/>
      </c>
      <c r="N77" s="49" t="str">
        <f t="shared" si="39"/>
        <v/>
      </c>
      <c r="O77" s="48" t="str">
        <f>IF($N$4:$N$101="","",RANK(N77,$N$4:N105,1))</f>
        <v/>
      </c>
      <c r="P77" s="49" t="str">
        <f t="shared" si="40"/>
        <v/>
      </c>
      <c r="Q77" s="48" t="str">
        <f t="shared" si="41"/>
        <v/>
      </c>
      <c r="R77" s="49" t="str">
        <f t="shared" si="42"/>
        <v/>
      </c>
      <c r="S77" s="47" t="str">
        <f t="shared" ref="S77:S100" si="70">IF($R$4:$R$100="","",(R77-$R$4))</f>
        <v/>
      </c>
      <c r="W77" t="str">
        <f t="shared" si="44"/>
        <v/>
      </c>
      <c r="X77" t="str">
        <f t="shared" si="45"/>
        <v/>
      </c>
      <c r="Y77" t="str">
        <f t="shared" si="46"/>
        <v/>
      </c>
      <c r="Z77" t="str">
        <f t="shared" si="47"/>
        <v/>
      </c>
      <c r="AA77" t="str">
        <f t="shared" si="48"/>
        <v/>
      </c>
      <c r="AB77" t="str">
        <f t="shared" si="49"/>
        <v/>
      </c>
      <c r="AC77" t="str">
        <f t="shared" si="50"/>
        <v/>
      </c>
      <c r="AD77" t="str">
        <f t="shared" si="51"/>
        <v/>
      </c>
      <c r="AE77" t="str">
        <f t="shared" si="52"/>
        <v/>
      </c>
      <c r="AF77" t="str">
        <f t="shared" si="53"/>
        <v/>
      </c>
      <c r="AG77" t="str">
        <f t="shared" si="54"/>
        <v/>
      </c>
      <c r="AH77" t="str">
        <f t="shared" si="55"/>
        <v/>
      </c>
      <c r="AI77" t="str">
        <f t="shared" si="56"/>
        <v/>
      </c>
      <c r="AJ77" t="str">
        <f t="shared" si="57"/>
        <v/>
      </c>
      <c r="AK77" t="str">
        <f t="shared" si="58"/>
        <v/>
      </c>
      <c r="AL77" t="str">
        <f t="shared" si="59"/>
        <v/>
      </c>
      <c r="AM77" t="str">
        <f t="shared" si="60"/>
        <v/>
      </c>
      <c r="AN77" t="str">
        <f t="shared" si="61"/>
        <v/>
      </c>
      <c r="AO77" t="str">
        <f t="shared" si="62"/>
        <v/>
      </c>
      <c r="AP77" t="str">
        <f t="shared" si="63"/>
        <v/>
      </c>
      <c r="AQ77" t="str">
        <f t="shared" si="64"/>
        <v/>
      </c>
      <c r="AR77" t="str">
        <f t="shared" si="65"/>
        <v/>
      </c>
      <c r="AS77" t="str">
        <f t="shared" si="66"/>
        <v/>
      </c>
      <c r="AT77" t="str">
        <f t="shared" si="67"/>
        <v/>
      </c>
      <c r="AU77" t="str">
        <f t="shared" si="68"/>
        <v/>
      </c>
      <c r="AV77" t="str">
        <f t="shared" si="69"/>
        <v/>
      </c>
    </row>
    <row r="78" spans="1:48" ht="15.75" x14ac:dyDescent="0.25">
      <c r="A78" s="1" t="str">
        <f t="shared" si="35"/>
        <v>D</v>
      </c>
      <c r="B78" s="86"/>
      <c r="C78" s="42"/>
      <c r="D78" s="86"/>
      <c r="E78" s="40"/>
      <c r="F78" s="41" t="str">
        <f t="shared" si="36"/>
        <v>D</v>
      </c>
      <c r="G78" s="42"/>
      <c r="H78" s="71">
        <v>0</v>
      </c>
      <c r="I78" s="44"/>
      <c r="J78" s="45"/>
      <c r="K78" s="46"/>
      <c r="L78" s="47" t="str">
        <f t="shared" si="37"/>
        <v/>
      </c>
      <c r="M78" s="48" t="str">
        <f t="shared" si="38"/>
        <v/>
      </c>
      <c r="N78" s="49" t="str">
        <f t="shared" si="39"/>
        <v/>
      </c>
      <c r="O78" s="48" t="str">
        <f>IF($N$4:$N$101="","",RANK(N78,$N$4:N105,1))</f>
        <v/>
      </c>
      <c r="P78" s="49" t="str">
        <f t="shared" si="40"/>
        <v/>
      </c>
      <c r="Q78" s="48" t="str">
        <f t="shared" si="41"/>
        <v/>
      </c>
      <c r="R78" s="49" t="str">
        <f t="shared" si="42"/>
        <v/>
      </c>
      <c r="S78" s="47" t="str">
        <f t="shared" si="70"/>
        <v/>
      </c>
      <c r="W78" t="str">
        <f t="shared" si="44"/>
        <v/>
      </c>
      <c r="X78" t="str">
        <f t="shared" si="45"/>
        <v/>
      </c>
      <c r="Y78" t="str">
        <f t="shared" si="46"/>
        <v/>
      </c>
      <c r="Z78" t="str">
        <f t="shared" si="47"/>
        <v/>
      </c>
      <c r="AA78" t="str">
        <f t="shared" si="48"/>
        <v/>
      </c>
      <c r="AB78" t="str">
        <f t="shared" si="49"/>
        <v/>
      </c>
      <c r="AC78" t="str">
        <f t="shared" si="50"/>
        <v/>
      </c>
      <c r="AD78" t="str">
        <f t="shared" si="51"/>
        <v/>
      </c>
      <c r="AE78" t="str">
        <f t="shared" si="52"/>
        <v/>
      </c>
      <c r="AF78" t="str">
        <f t="shared" si="53"/>
        <v/>
      </c>
      <c r="AG78" t="str">
        <f t="shared" si="54"/>
        <v/>
      </c>
      <c r="AH78" t="str">
        <f t="shared" si="55"/>
        <v/>
      </c>
      <c r="AI78" t="str">
        <f t="shared" si="56"/>
        <v/>
      </c>
      <c r="AJ78" t="str">
        <f t="shared" si="57"/>
        <v/>
      </c>
      <c r="AK78" t="str">
        <f t="shared" si="58"/>
        <v/>
      </c>
      <c r="AL78" t="str">
        <f t="shared" si="59"/>
        <v/>
      </c>
      <c r="AM78" t="str">
        <f t="shared" si="60"/>
        <v/>
      </c>
      <c r="AN78" t="str">
        <f t="shared" si="61"/>
        <v/>
      </c>
      <c r="AO78" t="str">
        <f t="shared" si="62"/>
        <v/>
      </c>
      <c r="AP78" t="str">
        <f t="shared" si="63"/>
        <v/>
      </c>
      <c r="AQ78" t="str">
        <f t="shared" si="64"/>
        <v/>
      </c>
      <c r="AR78" t="str">
        <f t="shared" si="65"/>
        <v/>
      </c>
      <c r="AS78" t="str">
        <f t="shared" si="66"/>
        <v/>
      </c>
      <c r="AT78" t="str">
        <f t="shared" si="67"/>
        <v/>
      </c>
      <c r="AU78" t="str">
        <f t="shared" si="68"/>
        <v/>
      </c>
      <c r="AV78" t="str">
        <f t="shared" si="69"/>
        <v/>
      </c>
    </row>
    <row r="79" spans="1:48" ht="15.75" x14ac:dyDescent="0.25">
      <c r="A79" s="1" t="str">
        <f t="shared" si="35"/>
        <v>D</v>
      </c>
      <c r="B79" s="86"/>
      <c r="C79" s="42"/>
      <c r="D79" s="86"/>
      <c r="E79" s="40"/>
      <c r="F79" s="41" t="str">
        <f t="shared" si="36"/>
        <v>D</v>
      </c>
      <c r="G79" s="42"/>
      <c r="H79" s="71">
        <v>0</v>
      </c>
      <c r="I79" s="44"/>
      <c r="J79" s="45"/>
      <c r="K79" s="46"/>
      <c r="L79" s="47" t="str">
        <f t="shared" si="37"/>
        <v/>
      </c>
      <c r="M79" s="48" t="str">
        <f t="shared" si="38"/>
        <v/>
      </c>
      <c r="N79" s="49" t="str">
        <f t="shared" si="39"/>
        <v/>
      </c>
      <c r="O79" s="48" t="str">
        <f>IF($N$4:$N$101="","",RANK(N79,$N$4:N105,1))</f>
        <v/>
      </c>
      <c r="P79" s="49" t="str">
        <f t="shared" si="40"/>
        <v/>
      </c>
      <c r="Q79" s="48" t="str">
        <f t="shared" si="41"/>
        <v/>
      </c>
      <c r="R79" s="49" t="str">
        <f t="shared" si="42"/>
        <v/>
      </c>
      <c r="S79" s="47" t="str">
        <f t="shared" si="70"/>
        <v/>
      </c>
      <c r="W79" t="str">
        <f t="shared" si="44"/>
        <v/>
      </c>
      <c r="X79" t="str">
        <f t="shared" si="45"/>
        <v/>
      </c>
      <c r="Y79" t="str">
        <f t="shared" si="46"/>
        <v/>
      </c>
      <c r="Z79" t="str">
        <f t="shared" si="47"/>
        <v/>
      </c>
      <c r="AA79" t="str">
        <f t="shared" si="48"/>
        <v/>
      </c>
      <c r="AB79" t="str">
        <f t="shared" si="49"/>
        <v/>
      </c>
      <c r="AC79" t="str">
        <f t="shared" si="50"/>
        <v/>
      </c>
      <c r="AD79" t="str">
        <f t="shared" si="51"/>
        <v/>
      </c>
      <c r="AE79" t="str">
        <f t="shared" si="52"/>
        <v/>
      </c>
      <c r="AF79" t="str">
        <f t="shared" si="53"/>
        <v/>
      </c>
      <c r="AG79" t="str">
        <f t="shared" si="54"/>
        <v/>
      </c>
      <c r="AH79" t="str">
        <f t="shared" si="55"/>
        <v/>
      </c>
      <c r="AI79" t="str">
        <f t="shared" si="56"/>
        <v/>
      </c>
      <c r="AJ79" t="str">
        <f t="shared" si="57"/>
        <v/>
      </c>
      <c r="AK79" t="str">
        <f t="shared" si="58"/>
        <v/>
      </c>
      <c r="AL79" t="str">
        <f t="shared" si="59"/>
        <v/>
      </c>
      <c r="AM79" t="str">
        <f t="shared" si="60"/>
        <v/>
      </c>
      <c r="AN79" t="str">
        <f t="shared" si="61"/>
        <v/>
      </c>
      <c r="AO79" t="str">
        <f t="shared" si="62"/>
        <v/>
      </c>
      <c r="AP79" t="str">
        <f t="shared" si="63"/>
        <v/>
      </c>
      <c r="AQ79" t="str">
        <f t="shared" si="64"/>
        <v/>
      </c>
      <c r="AR79" t="str">
        <f t="shared" si="65"/>
        <v/>
      </c>
      <c r="AS79" t="str">
        <f t="shared" si="66"/>
        <v/>
      </c>
      <c r="AT79" t="str">
        <f t="shared" si="67"/>
        <v/>
      </c>
      <c r="AU79" t="str">
        <f t="shared" si="68"/>
        <v/>
      </c>
      <c r="AV79" t="str">
        <f t="shared" si="69"/>
        <v/>
      </c>
    </row>
    <row r="80" spans="1:48" ht="15.75" x14ac:dyDescent="0.25">
      <c r="A80" s="1" t="str">
        <f t="shared" si="35"/>
        <v>D</v>
      </c>
      <c r="B80" s="86"/>
      <c r="C80" s="42"/>
      <c r="D80" s="86"/>
      <c r="E80" s="40"/>
      <c r="F80" s="41" t="str">
        <f t="shared" si="36"/>
        <v>D</v>
      </c>
      <c r="G80" s="42"/>
      <c r="H80" s="71">
        <v>0</v>
      </c>
      <c r="I80" s="44"/>
      <c r="J80" s="45"/>
      <c r="K80" s="46"/>
      <c r="L80" s="47" t="str">
        <f t="shared" si="37"/>
        <v/>
      </c>
      <c r="M80" s="48" t="str">
        <f t="shared" si="38"/>
        <v/>
      </c>
      <c r="N80" s="49" t="str">
        <f t="shared" si="39"/>
        <v/>
      </c>
      <c r="O80" s="48" t="str">
        <f>IF($N$4:$N$101="","",RANK(N80,$N$4:N105,1))</f>
        <v/>
      </c>
      <c r="P80" s="49" t="str">
        <f t="shared" si="40"/>
        <v/>
      </c>
      <c r="Q80" s="48" t="str">
        <f t="shared" si="41"/>
        <v/>
      </c>
      <c r="R80" s="49" t="str">
        <f t="shared" si="42"/>
        <v/>
      </c>
      <c r="S80" s="47" t="str">
        <f t="shared" si="70"/>
        <v/>
      </c>
      <c r="W80" t="str">
        <f t="shared" si="44"/>
        <v/>
      </c>
      <c r="X80" t="str">
        <f t="shared" si="45"/>
        <v/>
      </c>
      <c r="Y80" t="str">
        <f t="shared" si="46"/>
        <v/>
      </c>
      <c r="Z80" t="str">
        <f t="shared" si="47"/>
        <v/>
      </c>
      <c r="AA80" t="str">
        <f t="shared" si="48"/>
        <v/>
      </c>
      <c r="AB80" t="str">
        <f t="shared" si="49"/>
        <v/>
      </c>
      <c r="AC80" t="str">
        <f t="shared" si="50"/>
        <v/>
      </c>
      <c r="AD80" t="str">
        <f t="shared" si="51"/>
        <v/>
      </c>
      <c r="AE80" t="str">
        <f t="shared" si="52"/>
        <v/>
      </c>
      <c r="AF80" t="str">
        <f t="shared" si="53"/>
        <v/>
      </c>
      <c r="AG80" t="str">
        <f t="shared" si="54"/>
        <v/>
      </c>
      <c r="AH80" t="str">
        <f t="shared" si="55"/>
        <v/>
      </c>
      <c r="AI80" t="str">
        <f t="shared" si="56"/>
        <v/>
      </c>
      <c r="AJ80" t="str">
        <f t="shared" si="57"/>
        <v/>
      </c>
      <c r="AK80" t="str">
        <f t="shared" si="58"/>
        <v/>
      </c>
      <c r="AL80" t="str">
        <f t="shared" si="59"/>
        <v/>
      </c>
      <c r="AM80" t="str">
        <f t="shared" si="60"/>
        <v/>
      </c>
      <c r="AN80" t="str">
        <f t="shared" si="61"/>
        <v/>
      </c>
      <c r="AO80" t="str">
        <f t="shared" si="62"/>
        <v/>
      </c>
      <c r="AP80" t="str">
        <f t="shared" si="63"/>
        <v/>
      </c>
      <c r="AQ80" t="str">
        <f t="shared" si="64"/>
        <v/>
      </c>
      <c r="AR80" t="str">
        <f t="shared" si="65"/>
        <v/>
      </c>
      <c r="AS80" t="str">
        <f t="shared" si="66"/>
        <v/>
      </c>
      <c r="AT80" t="str">
        <f t="shared" si="67"/>
        <v/>
      </c>
      <c r="AU80" t="str">
        <f t="shared" si="68"/>
        <v/>
      </c>
      <c r="AV80" t="str">
        <f t="shared" si="69"/>
        <v/>
      </c>
    </row>
    <row r="81" spans="1:48" ht="15.75" x14ac:dyDescent="0.25">
      <c r="A81" s="1" t="str">
        <f t="shared" si="35"/>
        <v>D</v>
      </c>
      <c r="B81" s="86"/>
      <c r="C81" s="42"/>
      <c r="D81" s="86"/>
      <c r="E81" s="40"/>
      <c r="F81" s="41" t="str">
        <f t="shared" si="36"/>
        <v>D</v>
      </c>
      <c r="G81" s="42"/>
      <c r="H81" s="71">
        <v>0</v>
      </c>
      <c r="I81" s="44"/>
      <c r="J81" s="45"/>
      <c r="K81" s="46"/>
      <c r="L81" s="47" t="str">
        <f t="shared" si="37"/>
        <v/>
      </c>
      <c r="M81" s="48" t="str">
        <f t="shared" si="38"/>
        <v/>
      </c>
      <c r="N81" s="49" t="str">
        <f t="shared" si="39"/>
        <v/>
      </c>
      <c r="O81" s="48" t="str">
        <f>IF($N$4:$N$101="","",RANK(N81,$N$4:N105,1))</f>
        <v/>
      </c>
      <c r="P81" s="49" t="str">
        <f t="shared" si="40"/>
        <v/>
      </c>
      <c r="Q81" s="48" t="str">
        <f t="shared" si="41"/>
        <v/>
      </c>
      <c r="R81" s="49" t="str">
        <f t="shared" si="42"/>
        <v/>
      </c>
      <c r="S81" s="47" t="str">
        <f t="shared" si="70"/>
        <v/>
      </c>
      <c r="W81" t="str">
        <f t="shared" si="44"/>
        <v/>
      </c>
      <c r="X81" t="str">
        <f t="shared" si="45"/>
        <v/>
      </c>
      <c r="Y81" t="str">
        <f t="shared" si="46"/>
        <v/>
      </c>
      <c r="Z81" t="str">
        <f t="shared" si="47"/>
        <v/>
      </c>
      <c r="AA81" t="str">
        <f t="shared" si="48"/>
        <v/>
      </c>
      <c r="AB81" t="str">
        <f t="shared" si="49"/>
        <v/>
      </c>
      <c r="AC81" t="str">
        <f t="shared" si="50"/>
        <v/>
      </c>
      <c r="AD81" t="str">
        <f t="shared" si="51"/>
        <v/>
      </c>
      <c r="AE81" t="str">
        <f t="shared" si="52"/>
        <v/>
      </c>
      <c r="AF81" t="str">
        <f t="shared" si="53"/>
        <v/>
      </c>
      <c r="AG81" t="str">
        <f t="shared" si="54"/>
        <v/>
      </c>
      <c r="AH81" t="str">
        <f t="shared" si="55"/>
        <v/>
      </c>
      <c r="AI81" t="str">
        <f t="shared" si="56"/>
        <v/>
      </c>
      <c r="AJ81" t="str">
        <f t="shared" si="57"/>
        <v/>
      </c>
      <c r="AK81" t="str">
        <f t="shared" si="58"/>
        <v/>
      </c>
      <c r="AL81" t="str">
        <f t="shared" si="59"/>
        <v/>
      </c>
      <c r="AM81" t="str">
        <f t="shared" si="60"/>
        <v/>
      </c>
      <c r="AN81" t="str">
        <f t="shared" si="61"/>
        <v/>
      </c>
      <c r="AO81" t="str">
        <f t="shared" si="62"/>
        <v/>
      </c>
      <c r="AP81" t="str">
        <f t="shared" si="63"/>
        <v/>
      </c>
      <c r="AQ81" t="str">
        <f t="shared" si="64"/>
        <v/>
      </c>
      <c r="AR81" t="str">
        <f t="shared" si="65"/>
        <v/>
      </c>
      <c r="AS81" t="str">
        <f t="shared" si="66"/>
        <v/>
      </c>
      <c r="AT81" t="str">
        <f t="shared" si="67"/>
        <v/>
      </c>
      <c r="AU81" t="str">
        <f t="shared" si="68"/>
        <v/>
      </c>
      <c r="AV81" t="str">
        <f t="shared" si="69"/>
        <v/>
      </c>
    </row>
    <row r="82" spans="1:48" ht="15.75" x14ac:dyDescent="0.25">
      <c r="A82" s="1" t="str">
        <f t="shared" si="35"/>
        <v>D</v>
      </c>
      <c r="B82" s="86"/>
      <c r="C82" s="42"/>
      <c r="D82" s="86"/>
      <c r="E82" s="40"/>
      <c r="F82" s="41" t="str">
        <f t="shared" si="36"/>
        <v>D</v>
      </c>
      <c r="G82" s="42"/>
      <c r="H82" s="71">
        <v>0</v>
      </c>
      <c r="I82" s="44"/>
      <c r="J82" s="45"/>
      <c r="K82" s="46"/>
      <c r="L82" s="47" t="str">
        <f t="shared" si="37"/>
        <v/>
      </c>
      <c r="M82" s="48" t="str">
        <f t="shared" si="38"/>
        <v/>
      </c>
      <c r="N82" s="49" t="str">
        <f t="shared" si="39"/>
        <v/>
      </c>
      <c r="O82" s="48" t="str">
        <f>IF($N$4:$N$101="","",RANK(N82,$N$4:N105,1))</f>
        <v/>
      </c>
      <c r="P82" s="49" t="str">
        <f t="shared" si="40"/>
        <v/>
      </c>
      <c r="Q82" s="48" t="str">
        <f t="shared" si="41"/>
        <v/>
      </c>
      <c r="R82" s="49" t="str">
        <f t="shared" si="42"/>
        <v/>
      </c>
      <c r="S82" s="47" t="str">
        <f t="shared" si="70"/>
        <v/>
      </c>
      <c r="W82" t="str">
        <f t="shared" si="44"/>
        <v/>
      </c>
      <c r="X82" t="str">
        <f t="shared" si="45"/>
        <v/>
      </c>
      <c r="Y82" t="str">
        <f t="shared" si="46"/>
        <v/>
      </c>
      <c r="Z82" t="str">
        <f t="shared" si="47"/>
        <v/>
      </c>
      <c r="AA82" t="str">
        <f t="shared" si="48"/>
        <v/>
      </c>
      <c r="AB82" t="str">
        <f t="shared" si="49"/>
        <v/>
      </c>
      <c r="AC82" t="str">
        <f t="shared" si="50"/>
        <v/>
      </c>
      <c r="AD82" t="str">
        <f t="shared" si="51"/>
        <v/>
      </c>
      <c r="AE82" t="str">
        <f t="shared" si="52"/>
        <v/>
      </c>
      <c r="AF82" t="str">
        <f t="shared" si="53"/>
        <v/>
      </c>
      <c r="AG82" t="str">
        <f t="shared" si="54"/>
        <v/>
      </c>
      <c r="AH82" t="str">
        <f t="shared" si="55"/>
        <v/>
      </c>
      <c r="AI82" t="str">
        <f t="shared" si="56"/>
        <v/>
      </c>
      <c r="AJ82" t="str">
        <f t="shared" si="57"/>
        <v/>
      </c>
      <c r="AK82" t="str">
        <f t="shared" si="58"/>
        <v/>
      </c>
      <c r="AL82" t="str">
        <f t="shared" si="59"/>
        <v/>
      </c>
      <c r="AM82" t="str">
        <f t="shared" si="60"/>
        <v/>
      </c>
      <c r="AN82" t="str">
        <f t="shared" si="61"/>
        <v/>
      </c>
      <c r="AO82" t="str">
        <f t="shared" si="62"/>
        <v/>
      </c>
      <c r="AP82" t="str">
        <f t="shared" si="63"/>
        <v/>
      </c>
      <c r="AQ82" t="str">
        <f t="shared" si="64"/>
        <v/>
      </c>
      <c r="AR82" t="str">
        <f t="shared" si="65"/>
        <v/>
      </c>
      <c r="AS82" t="str">
        <f t="shared" si="66"/>
        <v/>
      </c>
      <c r="AT82" t="str">
        <f t="shared" si="67"/>
        <v/>
      </c>
      <c r="AU82" t="str">
        <f t="shared" si="68"/>
        <v/>
      </c>
      <c r="AV82" t="str">
        <f t="shared" si="69"/>
        <v/>
      </c>
    </row>
    <row r="83" spans="1:48" ht="15.75" x14ac:dyDescent="0.25">
      <c r="A83" s="1" t="str">
        <f t="shared" si="35"/>
        <v>D</v>
      </c>
      <c r="B83" s="86"/>
      <c r="C83" s="42"/>
      <c r="D83" s="86"/>
      <c r="E83" s="40"/>
      <c r="F83" s="41" t="str">
        <f t="shared" si="36"/>
        <v>D</v>
      </c>
      <c r="G83" s="42"/>
      <c r="H83" s="71">
        <v>0</v>
      </c>
      <c r="I83" s="44"/>
      <c r="J83" s="45"/>
      <c r="K83" s="46"/>
      <c r="L83" s="47" t="str">
        <f t="shared" si="37"/>
        <v/>
      </c>
      <c r="M83" s="48" t="str">
        <f t="shared" si="38"/>
        <v/>
      </c>
      <c r="N83" s="49" t="str">
        <f t="shared" si="39"/>
        <v/>
      </c>
      <c r="O83" s="48" t="str">
        <f>IF($N$4:$N$101="","",RANK(N83,$N$4:N105,1))</f>
        <v/>
      </c>
      <c r="P83" s="49" t="str">
        <f t="shared" si="40"/>
        <v/>
      </c>
      <c r="Q83" s="48" t="str">
        <f t="shared" si="41"/>
        <v/>
      </c>
      <c r="R83" s="49" t="str">
        <f t="shared" si="42"/>
        <v/>
      </c>
      <c r="S83" s="47" t="str">
        <f t="shared" si="70"/>
        <v/>
      </c>
      <c r="W83" t="str">
        <f t="shared" si="44"/>
        <v/>
      </c>
      <c r="X83" t="str">
        <f t="shared" si="45"/>
        <v/>
      </c>
      <c r="Y83" t="str">
        <f t="shared" si="46"/>
        <v/>
      </c>
      <c r="Z83" t="str">
        <f t="shared" si="47"/>
        <v/>
      </c>
      <c r="AA83" t="str">
        <f t="shared" si="48"/>
        <v/>
      </c>
      <c r="AB83" t="str">
        <f t="shared" si="49"/>
        <v/>
      </c>
      <c r="AC83" t="str">
        <f t="shared" si="50"/>
        <v/>
      </c>
      <c r="AD83" t="str">
        <f t="shared" si="51"/>
        <v/>
      </c>
      <c r="AE83" t="str">
        <f t="shared" si="52"/>
        <v/>
      </c>
      <c r="AF83" t="str">
        <f t="shared" si="53"/>
        <v/>
      </c>
      <c r="AG83" t="str">
        <f t="shared" si="54"/>
        <v/>
      </c>
      <c r="AH83" t="str">
        <f t="shared" si="55"/>
        <v/>
      </c>
      <c r="AI83" t="str">
        <f t="shared" si="56"/>
        <v/>
      </c>
      <c r="AJ83" t="str">
        <f t="shared" si="57"/>
        <v/>
      </c>
      <c r="AK83" t="str">
        <f t="shared" si="58"/>
        <v/>
      </c>
      <c r="AL83" t="str">
        <f t="shared" si="59"/>
        <v/>
      </c>
      <c r="AM83" t="str">
        <f t="shared" si="60"/>
        <v/>
      </c>
      <c r="AN83" t="str">
        <f t="shared" si="61"/>
        <v/>
      </c>
      <c r="AO83" t="str">
        <f t="shared" si="62"/>
        <v/>
      </c>
      <c r="AP83" t="str">
        <f t="shared" si="63"/>
        <v/>
      </c>
      <c r="AQ83" t="str">
        <f t="shared" si="64"/>
        <v/>
      </c>
      <c r="AR83" t="str">
        <f t="shared" si="65"/>
        <v/>
      </c>
      <c r="AS83" t="str">
        <f t="shared" si="66"/>
        <v/>
      </c>
      <c r="AT83" t="str">
        <f t="shared" si="67"/>
        <v/>
      </c>
      <c r="AU83" t="str">
        <f t="shared" si="68"/>
        <v/>
      </c>
      <c r="AV83" t="str">
        <f t="shared" si="69"/>
        <v/>
      </c>
    </row>
    <row r="84" spans="1:48" ht="15.75" x14ac:dyDescent="0.25">
      <c r="A84" s="1" t="str">
        <f t="shared" si="35"/>
        <v>D</v>
      </c>
      <c r="B84" s="86"/>
      <c r="C84" s="42"/>
      <c r="D84" s="86"/>
      <c r="E84" s="40"/>
      <c r="F84" s="41" t="str">
        <f t="shared" si="36"/>
        <v>D</v>
      </c>
      <c r="G84" s="42"/>
      <c r="H84" s="71">
        <v>0</v>
      </c>
      <c r="I84" s="44"/>
      <c r="J84" s="45"/>
      <c r="K84" s="46"/>
      <c r="L84" s="47" t="str">
        <f t="shared" si="37"/>
        <v/>
      </c>
      <c r="M84" s="48" t="str">
        <f t="shared" si="38"/>
        <v/>
      </c>
      <c r="N84" s="49" t="str">
        <f t="shared" si="39"/>
        <v/>
      </c>
      <c r="O84" s="48" t="str">
        <f>IF($N$4:$N$101="","",RANK(N84,$N$4:N105,1))</f>
        <v/>
      </c>
      <c r="P84" s="49" t="str">
        <f t="shared" si="40"/>
        <v/>
      </c>
      <c r="Q84" s="48" t="str">
        <f t="shared" si="41"/>
        <v/>
      </c>
      <c r="R84" s="49" t="str">
        <f t="shared" si="42"/>
        <v/>
      </c>
      <c r="S84" s="47" t="str">
        <f t="shared" si="70"/>
        <v/>
      </c>
      <c r="W84" t="str">
        <f t="shared" si="44"/>
        <v/>
      </c>
      <c r="X84" t="str">
        <f t="shared" si="45"/>
        <v/>
      </c>
      <c r="Y84" t="str">
        <f t="shared" si="46"/>
        <v/>
      </c>
      <c r="Z84" t="str">
        <f t="shared" si="47"/>
        <v/>
      </c>
      <c r="AA84" t="str">
        <f t="shared" si="48"/>
        <v/>
      </c>
      <c r="AB84" t="str">
        <f t="shared" si="49"/>
        <v/>
      </c>
      <c r="AC84" t="str">
        <f t="shared" si="50"/>
        <v/>
      </c>
      <c r="AD84" t="str">
        <f t="shared" si="51"/>
        <v/>
      </c>
      <c r="AE84" t="str">
        <f t="shared" si="52"/>
        <v/>
      </c>
      <c r="AF84" t="str">
        <f t="shared" si="53"/>
        <v/>
      </c>
      <c r="AG84" t="str">
        <f t="shared" si="54"/>
        <v/>
      </c>
      <c r="AH84" t="str">
        <f t="shared" si="55"/>
        <v/>
      </c>
      <c r="AI84" t="str">
        <f t="shared" si="56"/>
        <v/>
      </c>
      <c r="AJ84" t="str">
        <f t="shared" si="57"/>
        <v/>
      </c>
      <c r="AK84" t="str">
        <f t="shared" si="58"/>
        <v/>
      </c>
      <c r="AL84" t="str">
        <f t="shared" si="59"/>
        <v/>
      </c>
      <c r="AM84" t="str">
        <f t="shared" si="60"/>
        <v/>
      </c>
      <c r="AN84" t="str">
        <f t="shared" si="61"/>
        <v/>
      </c>
      <c r="AO84" t="str">
        <f t="shared" si="62"/>
        <v/>
      </c>
      <c r="AP84" t="str">
        <f t="shared" si="63"/>
        <v/>
      </c>
      <c r="AQ84" t="str">
        <f t="shared" si="64"/>
        <v/>
      </c>
      <c r="AR84" t="str">
        <f t="shared" si="65"/>
        <v/>
      </c>
      <c r="AS84" t="str">
        <f t="shared" si="66"/>
        <v/>
      </c>
      <c r="AT84" t="str">
        <f t="shared" si="67"/>
        <v/>
      </c>
      <c r="AU84" t="str">
        <f t="shared" si="68"/>
        <v/>
      </c>
      <c r="AV84" t="str">
        <f t="shared" si="69"/>
        <v/>
      </c>
    </row>
    <row r="85" spans="1:48" ht="15.75" x14ac:dyDescent="0.25">
      <c r="A85" s="1" t="str">
        <f t="shared" si="35"/>
        <v>D</v>
      </c>
      <c r="B85" s="86"/>
      <c r="C85" s="42"/>
      <c r="D85" s="86"/>
      <c r="E85" s="40"/>
      <c r="F85" s="41" t="str">
        <f t="shared" si="36"/>
        <v>D</v>
      </c>
      <c r="G85" s="42"/>
      <c r="H85" s="71">
        <v>0</v>
      </c>
      <c r="I85" s="44"/>
      <c r="J85" s="45"/>
      <c r="K85" s="46"/>
      <c r="L85" s="47" t="str">
        <f t="shared" si="37"/>
        <v/>
      </c>
      <c r="M85" s="48" t="str">
        <f t="shared" si="38"/>
        <v/>
      </c>
      <c r="N85" s="49" t="str">
        <f t="shared" si="39"/>
        <v/>
      </c>
      <c r="O85" s="48" t="str">
        <f>IF($N$4:$N$101="","",RANK(N85,$N$4:N105,1))</f>
        <v/>
      </c>
      <c r="P85" s="49" t="str">
        <f t="shared" si="40"/>
        <v/>
      </c>
      <c r="Q85" s="48" t="str">
        <f t="shared" si="41"/>
        <v/>
      </c>
      <c r="R85" s="49" t="str">
        <f t="shared" si="42"/>
        <v/>
      </c>
      <c r="S85" s="47" t="str">
        <f t="shared" si="70"/>
        <v/>
      </c>
      <c r="W85" t="str">
        <f t="shared" si="44"/>
        <v/>
      </c>
      <c r="X85" t="str">
        <f t="shared" si="45"/>
        <v/>
      </c>
      <c r="Y85" t="str">
        <f t="shared" si="46"/>
        <v/>
      </c>
      <c r="Z85" t="str">
        <f t="shared" si="47"/>
        <v/>
      </c>
      <c r="AA85" t="str">
        <f t="shared" si="48"/>
        <v/>
      </c>
      <c r="AB85" t="str">
        <f t="shared" si="49"/>
        <v/>
      </c>
      <c r="AC85" t="str">
        <f t="shared" si="50"/>
        <v/>
      </c>
      <c r="AD85" t="str">
        <f t="shared" si="51"/>
        <v/>
      </c>
      <c r="AE85" t="str">
        <f t="shared" si="52"/>
        <v/>
      </c>
      <c r="AF85" t="str">
        <f t="shared" si="53"/>
        <v/>
      </c>
      <c r="AG85" t="str">
        <f t="shared" si="54"/>
        <v/>
      </c>
      <c r="AH85" t="str">
        <f t="shared" si="55"/>
        <v/>
      </c>
      <c r="AI85" t="str">
        <f t="shared" si="56"/>
        <v/>
      </c>
      <c r="AJ85" t="str">
        <f t="shared" si="57"/>
        <v/>
      </c>
      <c r="AK85" t="str">
        <f t="shared" si="58"/>
        <v/>
      </c>
      <c r="AL85" t="str">
        <f t="shared" si="59"/>
        <v/>
      </c>
      <c r="AM85" t="str">
        <f t="shared" si="60"/>
        <v/>
      </c>
      <c r="AN85" t="str">
        <f t="shared" si="61"/>
        <v/>
      </c>
      <c r="AO85" t="str">
        <f t="shared" si="62"/>
        <v/>
      </c>
      <c r="AP85" t="str">
        <f t="shared" si="63"/>
        <v/>
      </c>
      <c r="AQ85" t="str">
        <f t="shared" si="64"/>
        <v/>
      </c>
      <c r="AR85" t="str">
        <f t="shared" si="65"/>
        <v/>
      </c>
      <c r="AS85" t="str">
        <f t="shared" si="66"/>
        <v/>
      </c>
      <c r="AT85" t="str">
        <f t="shared" si="67"/>
        <v/>
      </c>
      <c r="AU85" t="str">
        <f t="shared" si="68"/>
        <v/>
      </c>
      <c r="AV85" t="str">
        <f t="shared" si="69"/>
        <v/>
      </c>
    </row>
    <row r="86" spans="1:48" ht="15.75" x14ac:dyDescent="0.25">
      <c r="A86" s="1" t="str">
        <f t="shared" si="35"/>
        <v>D</v>
      </c>
      <c r="B86" s="86"/>
      <c r="C86" s="42"/>
      <c r="D86" s="86"/>
      <c r="E86" s="40"/>
      <c r="F86" s="41" t="str">
        <f t="shared" si="36"/>
        <v>D</v>
      </c>
      <c r="G86" s="42"/>
      <c r="H86" s="71">
        <v>0</v>
      </c>
      <c r="I86" s="44"/>
      <c r="J86" s="45"/>
      <c r="K86" s="46"/>
      <c r="L86" s="47" t="str">
        <f t="shared" si="37"/>
        <v/>
      </c>
      <c r="M86" s="48" t="str">
        <f t="shared" si="38"/>
        <v/>
      </c>
      <c r="N86" s="49" t="str">
        <f t="shared" si="39"/>
        <v/>
      </c>
      <c r="O86" s="48" t="str">
        <f>IF($N$4:$N$101="","",RANK(N86,$N$4:N105,1))</f>
        <v/>
      </c>
      <c r="P86" s="49" t="str">
        <f t="shared" si="40"/>
        <v/>
      </c>
      <c r="Q86" s="48" t="str">
        <f t="shared" si="41"/>
        <v/>
      </c>
      <c r="R86" s="49" t="str">
        <f t="shared" si="42"/>
        <v/>
      </c>
      <c r="S86" s="47" t="str">
        <f t="shared" si="70"/>
        <v/>
      </c>
      <c r="W86" t="str">
        <f t="shared" si="44"/>
        <v/>
      </c>
      <c r="X86" t="str">
        <f t="shared" si="45"/>
        <v/>
      </c>
      <c r="Y86" t="str">
        <f t="shared" si="46"/>
        <v/>
      </c>
      <c r="Z86" t="str">
        <f t="shared" si="47"/>
        <v/>
      </c>
      <c r="AA86" t="str">
        <f t="shared" si="48"/>
        <v/>
      </c>
      <c r="AB86" t="str">
        <f t="shared" si="49"/>
        <v/>
      </c>
      <c r="AC86" t="str">
        <f t="shared" si="50"/>
        <v/>
      </c>
      <c r="AD86" t="str">
        <f t="shared" si="51"/>
        <v/>
      </c>
      <c r="AE86" t="str">
        <f t="shared" si="52"/>
        <v/>
      </c>
      <c r="AF86" t="str">
        <f t="shared" si="53"/>
        <v/>
      </c>
      <c r="AG86" t="str">
        <f t="shared" si="54"/>
        <v/>
      </c>
      <c r="AH86" t="str">
        <f t="shared" si="55"/>
        <v/>
      </c>
      <c r="AI86" t="str">
        <f t="shared" si="56"/>
        <v/>
      </c>
      <c r="AJ86" t="str">
        <f t="shared" si="57"/>
        <v/>
      </c>
      <c r="AK86" t="str">
        <f t="shared" si="58"/>
        <v/>
      </c>
      <c r="AL86" t="str">
        <f t="shared" si="59"/>
        <v/>
      </c>
      <c r="AM86" t="str">
        <f t="shared" si="60"/>
        <v/>
      </c>
      <c r="AN86" t="str">
        <f t="shared" si="61"/>
        <v/>
      </c>
      <c r="AO86" t="str">
        <f t="shared" si="62"/>
        <v/>
      </c>
      <c r="AP86" t="str">
        <f t="shared" si="63"/>
        <v/>
      </c>
      <c r="AQ86" t="str">
        <f t="shared" si="64"/>
        <v/>
      </c>
      <c r="AR86" t="str">
        <f t="shared" si="65"/>
        <v/>
      </c>
      <c r="AS86" t="str">
        <f t="shared" si="66"/>
        <v/>
      </c>
      <c r="AT86" t="str">
        <f t="shared" si="67"/>
        <v/>
      </c>
      <c r="AU86" t="str">
        <f t="shared" si="68"/>
        <v/>
      </c>
      <c r="AV86" t="str">
        <f t="shared" si="69"/>
        <v/>
      </c>
    </row>
    <row r="87" spans="1:48" ht="15.75" x14ac:dyDescent="0.25">
      <c r="A87" s="1" t="str">
        <f t="shared" si="35"/>
        <v>D</v>
      </c>
      <c r="B87" s="86"/>
      <c r="C87" s="42"/>
      <c r="D87" s="86"/>
      <c r="E87" s="40"/>
      <c r="F87" s="41" t="str">
        <f t="shared" si="36"/>
        <v>D</v>
      </c>
      <c r="G87" s="42"/>
      <c r="H87" s="71">
        <v>0</v>
      </c>
      <c r="I87" s="44"/>
      <c r="J87" s="45"/>
      <c r="K87" s="46"/>
      <c r="L87" s="47" t="str">
        <f t="shared" si="37"/>
        <v/>
      </c>
      <c r="M87" s="48" t="str">
        <f t="shared" si="38"/>
        <v/>
      </c>
      <c r="N87" s="49" t="str">
        <f t="shared" si="39"/>
        <v/>
      </c>
      <c r="O87" s="48" t="str">
        <f>IF($N$4:$N$101="","",RANK(N87,$N$4:N105,1))</f>
        <v/>
      </c>
      <c r="P87" s="49" t="str">
        <f t="shared" si="40"/>
        <v/>
      </c>
      <c r="Q87" s="48" t="str">
        <f t="shared" si="41"/>
        <v/>
      </c>
      <c r="R87" s="49" t="str">
        <f t="shared" si="42"/>
        <v/>
      </c>
      <c r="S87" s="47" t="str">
        <f t="shared" si="70"/>
        <v/>
      </c>
      <c r="W87" t="str">
        <f t="shared" si="44"/>
        <v/>
      </c>
      <c r="X87" t="str">
        <f t="shared" si="45"/>
        <v/>
      </c>
      <c r="Y87" t="str">
        <f t="shared" si="46"/>
        <v/>
      </c>
      <c r="Z87" t="str">
        <f t="shared" si="47"/>
        <v/>
      </c>
      <c r="AA87" t="str">
        <f t="shared" si="48"/>
        <v/>
      </c>
      <c r="AB87" t="str">
        <f t="shared" si="49"/>
        <v/>
      </c>
      <c r="AC87" t="str">
        <f t="shared" si="50"/>
        <v/>
      </c>
      <c r="AD87" t="str">
        <f t="shared" si="51"/>
        <v/>
      </c>
      <c r="AE87" t="str">
        <f t="shared" si="52"/>
        <v/>
      </c>
      <c r="AF87" t="str">
        <f t="shared" si="53"/>
        <v/>
      </c>
      <c r="AG87" t="str">
        <f t="shared" si="54"/>
        <v/>
      </c>
      <c r="AH87" t="str">
        <f t="shared" si="55"/>
        <v/>
      </c>
      <c r="AI87" t="str">
        <f t="shared" si="56"/>
        <v/>
      </c>
      <c r="AJ87" t="str">
        <f t="shared" si="57"/>
        <v/>
      </c>
      <c r="AK87" t="str">
        <f t="shared" si="58"/>
        <v/>
      </c>
      <c r="AL87" t="str">
        <f t="shared" si="59"/>
        <v/>
      </c>
      <c r="AM87" t="str">
        <f t="shared" si="60"/>
        <v/>
      </c>
      <c r="AN87" t="str">
        <f t="shared" si="61"/>
        <v/>
      </c>
      <c r="AO87" t="str">
        <f t="shared" si="62"/>
        <v/>
      </c>
      <c r="AP87" t="str">
        <f t="shared" si="63"/>
        <v/>
      </c>
      <c r="AQ87" t="str">
        <f t="shared" si="64"/>
        <v/>
      </c>
      <c r="AR87" t="str">
        <f t="shared" si="65"/>
        <v/>
      </c>
      <c r="AS87" t="str">
        <f t="shared" si="66"/>
        <v/>
      </c>
      <c r="AT87" t="str">
        <f t="shared" si="67"/>
        <v/>
      </c>
      <c r="AU87" t="str">
        <f t="shared" si="68"/>
        <v/>
      </c>
      <c r="AV87" t="str">
        <f t="shared" si="69"/>
        <v/>
      </c>
    </row>
    <row r="88" spans="1:48" ht="15.75" x14ac:dyDescent="0.25">
      <c r="A88" s="1" t="str">
        <f t="shared" si="35"/>
        <v>D</v>
      </c>
      <c r="B88" s="86"/>
      <c r="C88" s="42"/>
      <c r="D88" s="86"/>
      <c r="E88" s="40"/>
      <c r="F88" s="41" t="str">
        <f t="shared" si="36"/>
        <v>D</v>
      </c>
      <c r="G88" s="42"/>
      <c r="H88" s="71">
        <v>0</v>
      </c>
      <c r="I88" s="44"/>
      <c r="J88" s="45"/>
      <c r="K88" s="46"/>
      <c r="L88" s="47" t="str">
        <f t="shared" si="37"/>
        <v/>
      </c>
      <c r="M88" s="48" t="str">
        <f t="shared" si="38"/>
        <v/>
      </c>
      <c r="N88" s="49" t="str">
        <f t="shared" si="39"/>
        <v/>
      </c>
      <c r="O88" s="48" t="str">
        <f>IF($N$4:$N$101="","",RANK(N88,$N$4:N105,1))</f>
        <v/>
      </c>
      <c r="P88" s="49" t="str">
        <f t="shared" si="40"/>
        <v/>
      </c>
      <c r="Q88" s="48" t="str">
        <f t="shared" si="41"/>
        <v/>
      </c>
      <c r="R88" s="49" t="str">
        <f t="shared" si="42"/>
        <v/>
      </c>
      <c r="S88" s="47" t="str">
        <f t="shared" si="70"/>
        <v/>
      </c>
      <c r="W88" t="str">
        <f t="shared" si="44"/>
        <v/>
      </c>
      <c r="X88" t="str">
        <f t="shared" si="45"/>
        <v/>
      </c>
      <c r="Y88" t="str">
        <f t="shared" si="46"/>
        <v/>
      </c>
      <c r="Z88" t="str">
        <f t="shared" si="47"/>
        <v/>
      </c>
      <c r="AA88" t="str">
        <f t="shared" si="48"/>
        <v/>
      </c>
      <c r="AB88" t="str">
        <f t="shared" si="49"/>
        <v/>
      </c>
      <c r="AC88" t="str">
        <f t="shared" si="50"/>
        <v/>
      </c>
      <c r="AD88" t="str">
        <f t="shared" si="51"/>
        <v/>
      </c>
      <c r="AE88" t="str">
        <f t="shared" si="52"/>
        <v/>
      </c>
      <c r="AF88" t="str">
        <f t="shared" si="53"/>
        <v/>
      </c>
      <c r="AG88" t="str">
        <f t="shared" si="54"/>
        <v/>
      </c>
      <c r="AH88" t="str">
        <f t="shared" si="55"/>
        <v/>
      </c>
      <c r="AI88" t="str">
        <f t="shared" si="56"/>
        <v/>
      </c>
      <c r="AJ88" t="str">
        <f t="shared" si="57"/>
        <v/>
      </c>
      <c r="AK88" t="str">
        <f t="shared" si="58"/>
        <v/>
      </c>
      <c r="AL88" t="str">
        <f t="shared" si="59"/>
        <v/>
      </c>
      <c r="AM88" t="str">
        <f t="shared" si="60"/>
        <v/>
      </c>
      <c r="AN88" t="str">
        <f t="shared" si="61"/>
        <v/>
      </c>
      <c r="AO88" t="str">
        <f t="shared" si="62"/>
        <v/>
      </c>
      <c r="AP88" t="str">
        <f t="shared" si="63"/>
        <v/>
      </c>
      <c r="AQ88" t="str">
        <f t="shared" si="64"/>
        <v/>
      </c>
      <c r="AR88" t="str">
        <f t="shared" si="65"/>
        <v/>
      </c>
      <c r="AS88" t="str">
        <f t="shared" si="66"/>
        <v/>
      </c>
      <c r="AT88" t="str">
        <f t="shared" si="67"/>
        <v/>
      </c>
      <c r="AU88" t="str">
        <f t="shared" si="68"/>
        <v/>
      </c>
      <c r="AV88" t="str">
        <f t="shared" si="69"/>
        <v/>
      </c>
    </row>
    <row r="89" spans="1:48" ht="15.75" x14ac:dyDescent="0.25">
      <c r="A89" s="1" t="str">
        <f t="shared" si="35"/>
        <v>D</v>
      </c>
      <c r="B89" s="86"/>
      <c r="C89" s="42"/>
      <c r="D89" s="86"/>
      <c r="E89" s="40"/>
      <c r="F89" s="41" t="str">
        <f t="shared" si="36"/>
        <v>D</v>
      </c>
      <c r="G89" s="42"/>
      <c r="H89" s="71">
        <v>0</v>
      </c>
      <c r="I89" s="44"/>
      <c r="J89" s="45"/>
      <c r="K89" s="46"/>
      <c r="L89" s="47" t="str">
        <f t="shared" si="37"/>
        <v/>
      </c>
      <c r="M89" s="48" t="str">
        <f t="shared" si="38"/>
        <v/>
      </c>
      <c r="N89" s="49" t="str">
        <f t="shared" si="39"/>
        <v/>
      </c>
      <c r="O89" s="48" t="str">
        <f>IF($N$4:$N$101="","",RANK(N89,$N$4:N105,1))</f>
        <v/>
      </c>
      <c r="P89" s="49" t="str">
        <f t="shared" si="40"/>
        <v/>
      </c>
      <c r="Q89" s="48" t="str">
        <f t="shared" si="41"/>
        <v/>
      </c>
      <c r="R89" s="49" t="str">
        <f t="shared" si="42"/>
        <v/>
      </c>
      <c r="S89" s="47" t="str">
        <f t="shared" si="70"/>
        <v/>
      </c>
      <c r="W89" t="str">
        <f t="shared" si="44"/>
        <v/>
      </c>
      <c r="X89" t="str">
        <f t="shared" si="45"/>
        <v/>
      </c>
      <c r="Y89" t="str">
        <f t="shared" si="46"/>
        <v/>
      </c>
      <c r="Z89" t="str">
        <f t="shared" si="47"/>
        <v/>
      </c>
      <c r="AA89" t="str">
        <f t="shared" si="48"/>
        <v/>
      </c>
      <c r="AB89" t="str">
        <f t="shared" si="49"/>
        <v/>
      </c>
      <c r="AC89" t="str">
        <f t="shared" si="50"/>
        <v/>
      </c>
      <c r="AD89" t="str">
        <f t="shared" si="51"/>
        <v/>
      </c>
      <c r="AE89" t="str">
        <f t="shared" si="52"/>
        <v/>
      </c>
      <c r="AF89" t="str">
        <f t="shared" si="53"/>
        <v/>
      </c>
      <c r="AG89" t="str">
        <f t="shared" si="54"/>
        <v/>
      </c>
      <c r="AH89" t="str">
        <f t="shared" si="55"/>
        <v/>
      </c>
      <c r="AI89" t="str">
        <f t="shared" si="56"/>
        <v/>
      </c>
      <c r="AJ89" t="str">
        <f t="shared" si="57"/>
        <v/>
      </c>
      <c r="AK89" t="str">
        <f t="shared" si="58"/>
        <v/>
      </c>
      <c r="AL89" t="str">
        <f t="shared" si="59"/>
        <v/>
      </c>
      <c r="AM89" t="str">
        <f t="shared" si="60"/>
        <v/>
      </c>
      <c r="AN89" t="str">
        <f t="shared" si="61"/>
        <v/>
      </c>
      <c r="AO89" t="str">
        <f t="shared" si="62"/>
        <v/>
      </c>
      <c r="AP89" t="str">
        <f t="shared" si="63"/>
        <v/>
      </c>
      <c r="AQ89" t="str">
        <f t="shared" si="64"/>
        <v/>
      </c>
      <c r="AR89" t="str">
        <f t="shared" si="65"/>
        <v/>
      </c>
      <c r="AS89" t="str">
        <f t="shared" si="66"/>
        <v/>
      </c>
      <c r="AT89" t="str">
        <f t="shared" si="67"/>
        <v/>
      </c>
      <c r="AU89" t="str">
        <f t="shared" si="68"/>
        <v/>
      </c>
      <c r="AV89" t="str">
        <f t="shared" si="69"/>
        <v/>
      </c>
    </row>
    <row r="90" spans="1:48" ht="15.75" x14ac:dyDescent="0.25">
      <c r="A90" s="1" t="str">
        <f t="shared" si="35"/>
        <v>D</v>
      </c>
      <c r="B90" s="86"/>
      <c r="C90" s="42"/>
      <c r="D90" s="86"/>
      <c r="E90" s="40"/>
      <c r="F90" s="41" t="str">
        <f t="shared" si="36"/>
        <v>D</v>
      </c>
      <c r="G90" s="42"/>
      <c r="H90" s="71">
        <v>0</v>
      </c>
      <c r="I90" s="44"/>
      <c r="J90" s="45"/>
      <c r="K90" s="46"/>
      <c r="L90" s="47" t="str">
        <f t="shared" si="37"/>
        <v/>
      </c>
      <c r="M90" s="48" t="str">
        <f t="shared" si="38"/>
        <v/>
      </c>
      <c r="N90" s="49" t="str">
        <f t="shared" si="39"/>
        <v/>
      </c>
      <c r="O90" s="48" t="str">
        <f>IF($N$4:$N$101="","",RANK(N90,$N$4:N105,1))</f>
        <v/>
      </c>
      <c r="P90" s="49" t="str">
        <f t="shared" si="40"/>
        <v/>
      </c>
      <c r="Q90" s="48" t="str">
        <f t="shared" si="41"/>
        <v/>
      </c>
      <c r="R90" s="49" t="str">
        <f t="shared" si="42"/>
        <v/>
      </c>
      <c r="S90" s="47" t="str">
        <f t="shared" si="70"/>
        <v/>
      </c>
      <c r="W90" t="str">
        <f t="shared" si="44"/>
        <v/>
      </c>
      <c r="X90" t="str">
        <f t="shared" si="45"/>
        <v/>
      </c>
      <c r="Y90" t="str">
        <f t="shared" si="46"/>
        <v/>
      </c>
      <c r="Z90" t="str">
        <f t="shared" si="47"/>
        <v/>
      </c>
      <c r="AA90" t="str">
        <f t="shared" si="48"/>
        <v/>
      </c>
      <c r="AB90" t="str">
        <f t="shared" si="49"/>
        <v/>
      </c>
      <c r="AC90" t="str">
        <f t="shared" si="50"/>
        <v/>
      </c>
      <c r="AD90" t="str">
        <f t="shared" si="51"/>
        <v/>
      </c>
      <c r="AE90" t="str">
        <f t="shared" si="52"/>
        <v/>
      </c>
      <c r="AF90" t="str">
        <f t="shared" si="53"/>
        <v/>
      </c>
      <c r="AG90" t="str">
        <f t="shared" si="54"/>
        <v/>
      </c>
      <c r="AH90" t="str">
        <f t="shared" si="55"/>
        <v/>
      </c>
      <c r="AI90" t="str">
        <f t="shared" si="56"/>
        <v/>
      </c>
      <c r="AJ90" t="str">
        <f t="shared" si="57"/>
        <v/>
      </c>
      <c r="AK90" t="str">
        <f t="shared" si="58"/>
        <v/>
      </c>
      <c r="AL90" t="str">
        <f t="shared" si="59"/>
        <v/>
      </c>
      <c r="AM90" t="str">
        <f t="shared" si="60"/>
        <v/>
      </c>
      <c r="AN90" t="str">
        <f t="shared" si="61"/>
        <v/>
      </c>
      <c r="AO90" t="str">
        <f t="shared" si="62"/>
        <v/>
      </c>
      <c r="AP90" t="str">
        <f t="shared" si="63"/>
        <v/>
      </c>
      <c r="AQ90" t="str">
        <f t="shared" si="64"/>
        <v/>
      </c>
      <c r="AR90" t="str">
        <f t="shared" si="65"/>
        <v/>
      </c>
      <c r="AS90" t="str">
        <f t="shared" si="66"/>
        <v/>
      </c>
      <c r="AT90" t="str">
        <f t="shared" si="67"/>
        <v/>
      </c>
      <c r="AU90" t="str">
        <f t="shared" si="68"/>
        <v/>
      </c>
      <c r="AV90" t="str">
        <f t="shared" si="69"/>
        <v/>
      </c>
    </row>
    <row r="91" spans="1:48" ht="15.75" x14ac:dyDescent="0.25">
      <c r="A91" s="1" t="str">
        <f t="shared" si="35"/>
        <v>D</v>
      </c>
      <c r="B91" s="86"/>
      <c r="C91" s="42"/>
      <c r="D91" s="86"/>
      <c r="E91" s="40"/>
      <c r="F91" s="41" t="str">
        <f t="shared" si="36"/>
        <v>D</v>
      </c>
      <c r="G91" s="42"/>
      <c r="H91" s="71">
        <v>0</v>
      </c>
      <c r="I91" s="44"/>
      <c r="J91" s="45"/>
      <c r="K91" s="46"/>
      <c r="L91" s="47" t="str">
        <f t="shared" si="37"/>
        <v/>
      </c>
      <c r="M91" s="48" t="str">
        <f t="shared" si="38"/>
        <v/>
      </c>
      <c r="N91" s="49" t="str">
        <f t="shared" si="39"/>
        <v/>
      </c>
      <c r="O91" s="48" t="str">
        <f>IF($N$4:$N$101="","",RANK(N91,$N$4:N105,1))</f>
        <v/>
      </c>
      <c r="P91" s="49" t="str">
        <f t="shared" si="40"/>
        <v/>
      </c>
      <c r="Q91" s="48" t="str">
        <f t="shared" si="41"/>
        <v/>
      </c>
      <c r="R91" s="49" t="str">
        <f t="shared" si="42"/>
        <v/>
      </c>
      <c r="S91" s="47" t="str">
        <f t="shared" si="70"/>
        <v/>
      </c>
      <c r="W91" t="str">
        <f t="shared" si="44"/>
        <v/>
      </c>
      <c r="X91" t="str">
        <f t="shared" si="45"/>
        <v/>
      </c>
      <c r="Y91" t="str">
        <f t="shared" si="46"/>
        <v/>
      </c>
      <c r="Z91" t="str">
        <f t="shared" si="47"/>
        <v/>
      </c>
      <c r="AA91" t="str">
        <f t="shared" si="48"/>
        <v/>
      </c>
      <c r="AB91" t="str">
        <f t="shared" si="49"/>
        <v/>
      </c>
      <c r="AC91" t="str">
        <f t="shared" si="50"/>
        <v/>
      </c>
      <c r="AD91" t="str">
        <f t="shared" si="51"/>
        <v/>
      </c>
      <c r="AE91" t="str">
        <f t="shared" si="52"/>
        <v/>
      </c>
      <c r="AF91" t="str">
        <f t="shared" si="53"/>
        <v/>
      </c>
      <c r="AG91" t="str">
        <f t="shared" si="54"/>
        <v/>
      </c>
      <c r="AH91" t="str">
        <f t="shared" si="55"/>
        <v/>
      </c>
      <c r="AI91" t="str">
        <f t="shared" si="56"/>
        <v/>
      </c>
      <c r="AJ91" t="str">
        <f t="shared" si="57"/>
        <v/>
      </c>
      <c r="AK91" t="str">
        <f t="shared" si="58"/>
        <v/>
      </c>
      <c r="AL91" t="str">
        <f t="shared" si="59"/>
        <v/>
      </c>
      <c r="AM91" t="str">
        <f t="shared" si="60"/>
        <v/>
      </c>
      <c r="AN91" t="str">
        <f t="shared" si="61"/>
        <v/>
      </c>
      <c r="AO91" t="str">
        <f t="shared" si="62"/>
        <v/>
      </c>
      <c r="AP91" t="str">
        <f t="shared" si="63"/>
        <v/>
      </c>
      <c r="AQ91" t="str">
        <f t="shared" si="64"/>
        <v/>
      </c>
      <c r="AR91" t="str">
        <f t="shared" si="65"/>
        <v/>
      </c>
      <c r="AS91" t="str">
        <f t="shared" si="66"/>
        <v/>
      </c>
      <c r="AT91" t="str">
        <f t="shared" si="67"/>
        <v/>
      </c>
      <c r="AU91" t="str">
        <f t="shared" si="68"/>
        <v/>
      </c>
      <c r="AV91" t="str">
        <f t="shared" si="69"/>
        <v/>
      </c>
    </row>
    <row r="92" spans="1:48" ht="15.75" x14ac:dyDescent="0.25">
      <c r="A92" s="1" t="str">
        <f t="shared" si="35"/>
        <v>D</v>
      </c>
      <c r="B92" s="86"/>
      <c r="C92" s="42"/>
      <c r="D92" s="86"/>
      <c r="E92" s="40"/>
      <c r="F92" s="41" t="str">
        <f t="shared" si="36"/>
        <v>D</v>
      </c>
      <c r="G92" s="42"/>
      <c r="H92" s="71">
        <v>0</v>
      </c>
      <c r="I92" s="44"/>
      <c r="J92" s="45"/>
      <c r="K92" s="46"/>
      <c r="L92" s="47" t="str">
        <f t="shared" si="37"/>
        <v/>
      </c>
      <c r="M92" s="48" t="str">
        <f t="shared" si="38"/>
        <v/>
      </c>
      <c r="N92" s="49" t="str">
        <f t="shared" si="39"/>
        <v/>
      </c>
      <c r="O92" s="48" t="str">
        <f>IF($N$4:$N$101="","",RANK(N92,$N$4:N105,1))</f>
        <v/>
      </c>
      <c r="P92" s="49" t="str">
        <f t="shared" si="40"/>
        <v/>
      </c>
      <c r="Q92" s="48" t="str">
        <f t="shared" si="41"/>
        <v/>
      </c>
      <c r="R92" s="49" t="str">
        <f t="shared" si="42"/>
        <v/>
      </c>
      <c r="S92" s="47" t="str">
        <f t="shared" si="70"/>
        <v/>
      </c>
      <c r="W92" t="str">
        <f t="shared" si="44"/>
        <v/>
      </c>
      <c r="X92" t="str">
        <f t="shared" si="45"/>
        <v/>
      </c>
      <c r="Y92" t="str">
        <f t="shared" si="46"/>
        <v/>
      </c>
      <c r="Z92" t="str">
        <f t="shared" si="47"/>
        <v/>
      </c>
      <c r="AA92" t="str">
        <f t="shared" si="48"/>
        <v/>
      </c>
      <c r="AB92" t="str">
        <f t="shared" si="49"/>
        <v/>
      </c>
      <c r="AC92" t="str">
        <f t="shared" si="50"/>
        <v/>
      </c>
      <c r="AD92" t="str">
        <f t="shared" si="51"/>
        <v/>
      </c>
      <c r="AE92" t="str">
        <f t="shared" si="52"/>
        <v/>
      </c>
      <c r="AF92" t="str">
        <f t="shared" si="53"/>
        <v/>
      </c>
      <c r="AG92" t="str">
        <f t="shared" si="54"/>
        <v/>
      </c>
      <c r="AH92" t="str">
        <f t="shared" si="55"/>
        <v/>
      </c>
      <c r="AI92" t="str">
        <f t="shared" si="56"/>
        <v/>
      </c>
      <c r="AJ92" t="str">
        <f t="shared" si="57"/>
        <v/>
      </c>
      <c r="AK92" t="str">
        <f t="shared" si="58"/>
        <v/>
      </c>
      <c r="AL92" t="str">
        <f t="shared" si="59"/>
        <v/>
      </c>
      <c r="AM92" t="str">
        <f t="shared" si="60"/>
        <v/>
      </c>
      <c r="AN92" t="str">
        <f t="shared" si="61"/>
        <v/>
      </c>
      <c r="AO92" t="str">
        <f t="shared" si="62"/>
        <v/>
      </c>
      <c r="AP92" t="str">
        <f t="shared" si="63"/>
        <v/>
      </c>
      <c r="AQ92" t="str">
        <f t="shared" si="64"/>
        <v/>
      </c>
      <c r="AR92" t="str">
        <f t="shared" si="65"/>
        <v/>
      </c>
      <c r="AS92" t="str">
        <f t="shared" si="66"/>
        <v/>
      </c>
      <c r="AT92" t="str">
        <f t="shared" si="67"/>
        <v/>
      </c>
      <c r="AU92" t="str">
        <f t="shared" si="68"/>
        <v/>
      </c>
      <c r="AV92" t="str">
        <f t="shared" si="69"/>
        <v/>
      </c>
    </row>
    <row r="93" spans="1:48" ht="15.75" x14ac:dyDescent="0.25">
      <c r="A93" s="1" t="str">
        <f t="shared" si="35"/>
        <v>D</v>
      </c>
      <c r="B93" s="86"/>
      <c r="C93" s="42"/>
      <c r="D93" s="86"/>
      <c r="E93" s="40"/>
      <c r="F93" s="41" t="str">
        <f t="shared" si="36"/>
        <v>D</v>
      </c>
      <c r="G93" s="42"/>
      <c r="H93" s="71">
        <v>0</v>
      </c>
      <c r="I93" s="44"/>
      <c r="J93" s="45"/>
      <c r="K93" s="46"/>
      <c r="L93" s="47" t="str">
        <f t="shared" si="37"/>
        <v/>
      </c>
      <c r="M93" s="48" t="str">
        <f t="shared" si="38"/>
        <v/>
      </c>
      <c r="N93" s="49" t="str">
        <f t="shared" si="39"/>
        <v/>
      </c>
      <c r="O93" s="48" t="str">
        <f>IF($N$4:$N$101="","",RANK(N93,$N$4:N105,1))</f>
        <v/>
      </c>
      <c r="P93" s="49" t="str">
        <f t="shared" si="40"/>
        <v/>
      </c>
      <c r="Q93" s="48" t="str">
        <f t="shared" si="41"/>
        <v/>
      </c>
      <c r="R93" s="49" t="str">
        <f t="shared" si="42"/>
        <v/>
      </c>
      <c r="S93" s="47" t="str">
        <f t="shared" si="70"/>
        <v/>
      </c>
      <c r="W93" t="str">
        <f t="shared" si="44"/>
        <v/>
      </c>
      <c r="X93" t="str">
        <f t="shared" si="45"/>
        <v/>
      </c>
      <c r="Y93" t="str">
        <f t="shared" si="46"/>
        <v/>
      </c>
      <c r="Z93" t="str">
        <f t="shared" si="47"/>
        <v/>
      </c>
      <c r="AA93" t="str">
        <f t="shared" si="48"/>
        <v/>
      </c>
      <c r="AB93" t="str">
        <f t="shared" si="49"/>
        <v/>
      </c>
      <c r="AC93" t="str">
        <f t="shared" si="50"/>
        <v/>
      </c>
      <c r="AD93" t="str">
        <f t="shared" si="51"/>
        <v/>
      </c>
      <c r="AE93" t="str">
        <f t="shared" si="52"/>
        <v/>
      </c>
      <c r="AF93" t="str">
        <f t="shared" si="53"/>
        <v/>
      </c>
      <c r="AG93" t="str">
        <f t="shared" si="54"/>
        <v/>
      </c>
      <c r="AH93" t="str">
        <f t="shared" si="55"/>
        <v/>
      </c>
      <c r="AI93" t="str">
        <f t="shared" si="56"/>
        <v/>
      </c>
      <c r="AJ93" t="str">
        <f t="shared" si="57"/>
        <v/>
      </c>
      <c r="AK93" t="str">
        <f t="shared" si="58"/>
        <v/>
      </c>
      <c r="AL93" t="str">
        <f t="shared" si="59"/>
        <v/>
      </c>
      <c r="AM93" t="str">
        <f t="shared" si="60"/>
        <v/>
      </c>
      <c r="AN93" t="str">
        <f t="shared" si="61"/>
        <v/>
      </c>
      <c r="AO93" t="str">
        <f t="shared" si="62"/>
        <v/>
      </c>
      <c r="AP93" t="str">
        <f t="shared" si="63"/>
        <v/>
      </c>
      <c r="AQ93" t="str">
        <f t="shared" si="64"/>
        <v/>
      </c>
      <c r="AR93" t="str">
        <f t="shared" si="65"/>
        <v/>
      </c>
      <c r="AS93" t="str">
        <f t="shared" si="66"/>
        <v/>
      </c>
      <c r="AT93" t="str">
        <f t="shared" si="67"/>
        <v/>
      </c>
      <c r="AU93" t="str">
        <f t="shared" si="68"/>
        <v/>
      </c>
      <c r="AV93" t="str">
        <f t="shared" si="69"/>
        <v/>
      </c>
    </row>
    <row r="94" spans="1:48" ht="15.75" x14ac:dyDescent="0.25">
      <c r="A94" s="1" t="str">
        <f t="shared" si="35"/>
        <v>D</v>
      </c>
      <c r="B94" s="86"/>
      <c r="C94" s="42"/>
      <c r="D94" s="86"/>
      <c r="E94" s="40"/>
      <c r="F94" s="41" t="str">
        <f t="shared" si="36"/>
        <v>D</v>
      </c>
      <c r="G94" s="42"/>
      <c r="H94" s="71">
        <v>0</v>
      </c>
      <c r="I94" s="44"/>
      <c r="J94" s="45"/>
      <c r="K94" s="46"/>
      <c r="L94" s="47" t="str">
        <f t="shared" si="37"/>
        <v/>
      </c>
      <c r="M94" s="48" t="str">
        <f t="shared" si="38"/>
        <v/>
      </c>
      <c r="N94" s="49" t="str">
        <f t="shared" si="39"/>
        <v/>
      </c>
      <c r="O94" s="48" t="str">
        <f>IF($N$4:$N$101="","",RANK(N94,$N$4:N105,1))</f>
        <v/>
      </c>
      <c r="P94" s="49" t="str">
        <f t="shared" si="40"/>
        <v/>
      </c>
      <c r="Q94" s="48" t="str">
        <f t="shared" si="41"/>
        <v/>
      </c>
      <c r="R94" s="49" t="str">
        <f t="shared" si="42"/>
        <v/>
      </c>
      <c r="S94" s="47" t="str">
        <f t="shared" si="70"/>
        <v/>
      </c>
      <c r="W94" t="str">
        <f t="shared" si="44"/>
        <v/>
      </c>
      <c r="X94" t="str">
        <f t="shared" si="45"/>
        <v/>
      </c>
      <c r="Y94" t="str">
        <f t="shared" si="46"/>
        <v/>
      </c>
      <c r="Z94" t="str">
        <f t="shared" si="47"/>
        <v/>
      </c>
      <c r="AA94" t="str">
        <f t="shared" si="48"/>
        <v/>
      </c>
      <c r="AB94" t="str">
        <f t="shared" si="49"/>
        <v/>
      </c>
      <c r="AC94" t="str">
        <f t="shared" si="50"/>
        <v/>
      </c>
      <c r="AD94" t="str">
        <f t="shared" si="51"/>
        <v/>
      </c>
      <c r="AE94" t="str">
        <f t="shared" si="52"/>
        <v/>
      </c>
      <c r="AF94" t="str">
        <f t="shared" si="53"/>
        <v/>
      </c>
      <c r="AG94" t="str">
        <f t="shared" si="54"/>
        <v/>
      </c>
      <c r="AH94" t="str">
        <f t="shared" si="55"/>
        <v/>
      </c>
      <c r="AI94" t="str">
        <f t="shared" si="56"/>
        <v/>
      </c>
      <c r="AJ94" t="str">
        <f t="shared" si="57"/>
        <v/>
      </c>
      <c r="AK94" t="str">
        <f t="shared" si="58"/>
        <v/>
      </c>
      <c r="AL94" t="str">
        <f t="shared" si="59"/>
        <v/>
      </c>
      <c r="AM94" t="str">
        <f t="shared" si="60"/>
        <v/>
      </c>
      <c r="AN94" t="str">
        <f t="shared" si="61"/>
        <v/>
      </c>
      <c r="AO94" t="str">
        <f t="shared" si="62"/>
        <v/>
      </c>
      <c r="AP94" t="str">
        <f t="shared" si="63"/>
        <v/>
      </c>
      <c r="AQ94" t="str">
        <f t="shared" si="64"/>
        <v/>
      </c>
      <c r="AR94" t="str">
        <f t="shared" si="65"/>
        <v/>
      </c>
      <c r="AS94" t="str">
        <f t="shared" si="66"/>
        <v/>
      </c>
      <c r="AT94" t="str">
        <f t="shared" si="67"/>
        <v/>
      </c>
      <c r="AU94" t="str">
        <f t="shared" si="68"/>
        <v/>
      </c>
      <c r="AV94" t="str">
        <f t="shared" si="69"/>
        <v/>
      </c>
    </row>
    <row r="95" spans="1:48" ht="15.75" x14ac:dyDescent="0.25">
      <c r="A95" s="1" t="str">
        <f t="shared" si="35"/>
        <v>D</v>
      </c>
      <c r="B95" s="86"/>
      <c r="C95" s="42"/>
      <c r="D95" s="86"/>
      <c r="E95" s="40"/>
      <c r="F95" s="41" t="str">
        <f t="shared" si="36"/>
        <v>D</v>
      </c>
      <c r="G95" s="42"/>
      <c r="H95" s="71">
        <v>0</v>
      </c>
      <c r="I95" s="44"/>
      <c r="J95" s="45"/>
      <c r="K95" s="46"/>
      <c r="L95" s="47" t="str">
        <f t="shared" si="37"/>
        <v/>
      </c>
      <c r="M95" s="48" t="str">
        <f t="shared" si="38"/>
        <v/>
      </c>
      <c r="N95" s="49" t="str">
        <f t="shared" si="39"/>
        <v/>
      </c>
      <c r="O95" s="48" t="str">
        <f>IF($N$4:$N$101="","",RANK(N95,$N$4:N105,1))</f>
        <v/>
      </c>
      <c r="P95" s="49" t="str">
        <f t="shared" si="40"/>
        <v/>
      </c>
      <c r="Q95" s="48" t="str">
        <f t="shared" si="41"/>
        <v/>
      </c>
      <c r="R95" s="49" t="str">
        <f t="shared" si="42"/>
        <v/>
      </c>
      <c r="S95" s="47" t="str">
        <f t="shared" si="70"/>
        <v/>
      </c>
      <c r="W95" t="str">
        <f t="shared" si="44"/>
        <v/>
      </c>
      <c r="X95" t="str">
        <f t="shared" si="45"/>
        <v/>
      </c>
      <c r="Y95" t="str">
        <f t="shared" si="46"/>
        <v/>
      </c>
      <c r="Z95" t="str">
        <f t="shared" si="47"/>
        <v/>
      </c>
      <c r="AA95" t="str">
        <f t="shared" si="48"/>
        <v/>
      </c>
      <c r="AB95" t="str">
        <f t="shared" si="49"/>
        <v/>
      </c>
      <c r="AC95" t="str">
        <f t="shared" si="50"/>
        <v/>
      </c>
      <c r="AD95" t="str">
        <f t="shared" si="51"/>
        <v/>
      </c>
      <c r="AE95" t="str">
        <f t="shared" si="52"/>
        <v/>
      </c>
      <c r="AF95" t="str">
        <f t="shared" si="53"/>
        <v/>
      </c>
      <c r="AG95" t="str">
        <f t="shared" si="54"/>
        <v/>
      </c>
      <c r="AH95" t="str">
        <f t="shared" si="55"/>
        <v/>
      </c>
      <c r="AI95" t="str">
        <f t="shared" si="56"/>
        <v/>
      </c>
      <c r="AJ95" t="str">
        <f t="shared" si="57"/>
        <v/>
      </c>
      <c r="AK95" t="str">
        <f t="shared" si="58"/>
        <v/>
      </c>
      <c r="AL95" t="str">
        <f t="shared" si="59"/>
        <v/>
      </c>
      <c r="AM95" t="str">
        <f t="shared" si="60"/>
        <v/>
      </c>
      <c r="AN95" t="str">
        <f t="shared" si="61"/>
        <v/>
      </c>
      <c r="AO95" t="str">
        <f t="shared" si="62"/>
        <v/>
      </c>
      <c r="AP95" t="str">
        <f t="shared" si="63"/>
        <v/>
      </c>
      <c r="AQ95" t="str">
        <f t="shared" si="64"/>
        <v/>
      </c>
      <c r="AR95" t="str">
        <f t="shared" si="65"/>
        <v/>
      </c>
      <c r="AS95" t="str">
        <f t="shared" si="66"/>
        <v/>
      </c>
      <c r="AT95" t="str">
        <f t="shared" si="67"/>
        <v/>
      </c>
      <c r="AU95" t="str">
        <f t="shared" si="68"/>
        <v/>
      </c>
      <c r="AV95" t="str">
        <f t="shared" si="69"/>
        <v/>
      </c>
    </row>
    <row r="96" spans="1:48" ht="15.75" x14ac:dyDescent="0.25">
      <c r="A96" s="1" t="str">
        <f t="shared" si="35"/>
        <v>D</v>
      </c>
      <c r="B96" s="86"/>
      <c r="C96" s="42"/>
      <c r="D96" s="86"/>
      <c r="E96" s="40"/>
      <c r="F96" s="41" t="str">
        <f t="shared" si="36"/>
        <v>D</v>
      </c>
      <c r="G96" s="42"/>
      <c r="H96" s="71">
        <v>0</v>
      </c>
      <c r="I96" s="44"/>
      <c r="J96" s="45"/>
      <c r="K96" s="46"/>
      <c r="L96" s="47" t="str">
        <f t="shared" si="37"/>
        <v/>
      </c>
      <c r="M96" s="48" t="str">
        <f t="shared" si="38"/>
        <v/>
      </c>
      <c r="N96" s="49" t="str">
        <f t="shared" si="39"/>
        <v/>
      </c>
      <c r="O96" s="48" t="str">
        <f>IF($N$4:$N$101="","",RANK(N96,$N$4:N105,1))</f>
        <v/>
      </c>
      <c r="P96" s="49" t="str">
        <f t="shared" si="40"/>
        <v/>
      </c>
      <c r="Q96" s="48" t="str">
        <f t="shared" si="41"/>
        <v/>
      </c>
      <c r="R96" s="49" t="str">
        <f t="shared" si="42"/>
        <v/>
      </c>
      <c r="S96" s="47" t="str">
        <f t="shared" si="70"/>
        <v/>
      </c>
      <c r="W96" t="str">
        <f t="shared" si="44"/>
        <v/>
      </c>
      <c r="X96" t="str">
        <f t="shared" si="45"/>
        <v/>
      </c>
      <c r="Y96" t="str">
        <f t="shared" si="46"/>
        <v/>
      </c>
      <c r="Z96" t="str">
        <f t="shared" si="47"/>
        <v/>
      </c>
      <c r="AA96" t="str">
        <f t="shared" si="48"/>
        <v/>
      </c>
      <c r="AB96" t="str">
        <f t="shared" si="49"/>
        <v/>
      </c>
      <c r="AC96" t="str">
        <f t="shared" si="50"/>
        <v/>
      </c>
      <c r="AD96" t="str">
        <f t="shared" si="51"/>
        <v/>
      </c>
      <c r="AE96" t="str">
        <f t="shared" si="52"/>
        <v/>
      </c>
      <c r="AF96" t="str">
        <f t="shared" si="53"/>
        <v/>
      </c>
      <c r="AG96" t="str">
        <f t="shared" si="54"/>
        <v/>
      </c>
      <c r="AH96" t="str">
        <f t="shared" si="55"/>
        <v/>
      </c>
      <c r="AI96" t="str">
        <f t="shared" si="56"/>
        <v/>
      </c>
      <c r="AJ96" t="str">
        <f t="shared" si="57"/>
        <v/>
      </c>
      <c r="AK96" t="str">
        <f t="shared" si="58"/>
        <v/>
      </c>
      <c r="AL96" t="str">
        <f t="shared" si="59"/>
        <v/>
      </c>
      <c r="AM96" t="str">
        <f t="shared" si="60"/>
        <v/>
      </c>
      <c r="AN96" t="str">
        <f t="shared" si="61"/>
        <v/>
      </c>
      <c r="AO96" t="str">
        <f t="shared" si="62"/>
        <v/>
      </c>
      <c r="AP96" t="str">
        <f t="shared" si="63"/>
        <v/>
      </c>
      <c r="AQ96" t="str">
        <f t="shared" si="64"/>
        <v/>
      </c>
      <c r="AR96" t="str">
        <f t="shared" si="65"/>
        <v/>
      </c>
      <c r="AS96" t="str">
        <f t="shared" si="66"/>
        <v/>
      </c>
      <c r="AT96" t="str">
        <f t="shared" si="67"/>
        <v/>
      </c>
      <c r="AU96" t="str">
        <f t="shared" si="68"/>
        <v/>
      </c>
      <c r="AV96" t="str">
        <f t="shared" si="69"/>
        <v/>
      </c>
    </row>
    <row r="97" spans="1:48" ht="15.75" x14ac:dyDescent="0.25">
      <c r="A97" s="1" t="str">
        <f t="shared" si="35"/>
        <v>D</v>
      </c>
      <c r="B97" s="86"/>
      <c r="C97" s="42"/>
      <c r="D97" s="86"/>
      <c r="E97" s="40"/>
      <c r="F97" s="41" t="str">
        <f t="shared" si="36"/>
        <v>D</v>
      </c>
      <c r="G97" s="42"/>
      <c r="H97" s="71">
        <v>0</v>
      </c>
      <c r="I97" s="44"/>
      <c r="J97" s="45"/>
      <c r="K97" s="46"/>
      <c r="L97" s="47" t="str">
        <f t="shared" si="37"/>
        <v/>
      </c>
      <c r="M97" s="48" t="str">
        <f t="shared" si="38"/>
        <v/>
      </c>
      <c r="N97" s="49" t="str">
        <f t="shared" si="39"/>
        <v/>
      </c>
      <c r="O97" s="48" t="str">
        <f>IF($N$4:$N$101="","",RANK(N97,$N$4:N105,1))</f>
        <v/>
      </c>
      <c r="P97" s="49" t="str">
        <f t="shared" si="40"/>
        <v/>
      </c>
      <c r="Q97" s="48" t="str">
        <f t="shared" si="41"/>
        <v/>
      </c>
      <c r="R97" s="49" t="str">
        <f t="shared" si="42"/>
        <v/>
      </c>
      <c r="S97" s="47" t="str">
        <f t="shared" si="70"/>
        <v/>
      </c>
      <c r="W97" t="str">
        <f t="shared" si="44"/>
        <v/>
      </c>
      <c r="X97" t="str">
        <f t="shared" si="45"/>
        <v/>
      </c>
      <c r="Y97" t="str">
        <f t="shared" si="46"/>
        <v/>
      </c>
      <c r="Z97" t="str">
        <f t="shared" si="47"/>
        <v/>
      </c>
      <c r="AA97" t="str">
        <f t="shared" si="48"/>
        <v/>
      </c>
      <c r="AB97" t="str">
        <f t="shared" si="49"/>
        <v/>
      </c>
      <c r="AC97" t="str">
        <f t="shared" si="50"/>
        <v/>
      </c>
      <c r="AD97" t="str">
        <f t="shared" si="51"/>
        <v/>
      </c>
      <c r="AE97" t="str">
        <f t="shared" si="52"/>
        <v/>
      </c>
      <c r="AF97" t="str">
        <f t="shared" si="53"/>
        <v/>
      </c>
      <c r="AG97" t="str">
        <f t="shared" si="54"/>
        <v/>
      </c>
      <c r="AH97" t="str">
        <f t="shared" si="55"/>
        <v/>
      </c>
      <c r="AI97" t="str">
        <f t="shared" si="56"/>
        <v/>
      </c>
      <c r="AJ97" t="str">
        <f t="shared" si="57"/>
        <v/>
      </c>
      <c r="AK97" t="str">
        <f t="shared" si="58"/>
        <v/>
      </c>
      <c r="AL97" t="str">
        <f t="shared" si="59"/>
        <v/>
      </c>
      <c r="AM97" t="str">
        <f t="shared" si="60"/>
        <v/>
      </c>
      <c r="AN97" t="str">
        <f t="shared" si="61"/>
        <v/>
      </c>
      <c r="AO97" t="str">
        <f t="shared" si="62"/>
        <v/>
      </c>
      <c r="AP97" t="str">
        <f t="shared" si="63"/>
        <v/>
      </c>
      <c r="AQ97" t="str">
        <f t="shared" si="64"/>
        <v/>
      </c>
      <c r="AR97" t="str">
        <f t="shared" si="65"/>
        <v/>
      </c>
      <c r="AS97" t="str">
        <f t="shared" si="66"/>
        <v/>
      </c>
      <c r="AT97" t="str">
        <f t="shared" si="67"/>
        <v/>
      </c>
      <c r="AU97" t="str">
        <f t="shared" si="68"/>
        <v/>
      </c>
      <c r="AV97" t="str">
        <f t="shared" si="69"/>
        <v/>
      </c>
    </row>
    <row r="98" spans="1:48" ht="15.75" x14ac:dyDescent="0.25">
      <c r="A98" s="1" t="str">
        <f t="shared" si="35"/>
        <v>D</v>
      </c>
      <c r="B98" s="86"/>
      <c r="C98" s="42"/>
      <c r="D98" s="86"/>
      <c r="E98" s="40"/>
      <c r="F98" s="41" t="str">
        <f t="shared" si="36"/>
        <v>D</v>
      </c>
      <c r="G98" s="42"/>
      <c r="H98" s="71">
        <v>0</v>
      </c>
      <c r="I98" s="44"/>
      <c r="J98" s="45"/>
      <c r="K98" s="46"/>
      <c r="L98" s="47" t="str">
        <f t="shared" si="37"/>
        <v/>
      </c>
      <c r="M98" s="48" t="str">
        <f t="shared" si="38"/>
        <v/>
      </c>
      <c r="N98" s="49" t="str">
        <f t="shared" si="39"/>
        <v/>
      </c>
      <c r="O98" s="48" t="str">
        <f>IF($N$4:$N$101="","",RANK(N98,$N$4:N105,1))</f>
        <v/>
      </c>
      <c r="P98" s="49" t="str">
        <f t="shared" si="40"/>
        <v/>
      </c>
      <c r="Q98" s="48" t="str">
        <f t="shared" si="41"/>
        <v/>
      </c>
      <c r="R98" s="49" t="str">
        <f t="shared" si="42"/>
        <v/>
      </c>
      <c r="S98" s="47" t="str">
        <f t="shared" si="70"/>
        <v/>
      </c>
      <c r="W98" t="str">
        <f t="shared" si="44"/>
        <v/>
      </c>
      <c r="X98" t="str">
        <f t="shared" si="45"/>
        <v/>
      </c>
      <c r="Y98" t="str">
        <f t="shared" si="46"/>
        <v/>
      </c>
      <c r="Z98" t="str">
        <f t="shared" si="47"/>
        <v/>
      </c>
      <c r="AA98" t="str">
        <f t="shared" si="48"/>
        <v/>
      </c>
      <c r="AB98" t="str">
        <f t="shared" si="49"/>
        <v/>
      </c>
      <c r="AC98" t="str">
        <f t="shared" si="50"/>
        <v/>
      </c>
      <c r="AD98" t="str">
        <f t="shared" si="51"/>
        <v/>
      </c>
      <c r="AE98" t="str">
        <f t="shared" si="52"/>
        <v/>
      </c>
      <c r="AF98" t="str">
        <f t="shared" si="53"/>
        <v/>
      </c>
      <c r="AG98" t="str">
        <f t="shared" si="54"/>
        <v/>
      </c>
      <c r="AH98" t="str">
        <f t="shared" si="55"/>
        <v/>
      </c>
      <c r="AI98" t="str">
        <f t="shared" si="56"/>
        <v/>
      </c>
      <c r="AJ98" t="str">
        <f t="shared" si="57"/>
        <v/>
      </c>
      <c r="AK98" t="str">
        <f t="shared" si="58"/>
        <v/>
      </c>
      <c r="AL98" t="str">
        <f t="shared" si="59"/>
        <v/>
      </c>
      <c r="AM98" t="str">
        <f t="shared" si="60"/>
        <v/>
      </c>
      <c r="AN98" t="str">
        <f t="shared" si="61"/>
        <v/>
      </c>
      <c r="AO98" t="str">
        <f t="shared" si="62"/>
        <v/>
      </c>
      <c r="AP98" t="str">
        <f t="shared" si="63"/>
        <v/>
      </c>
      <c r="AQ98" t="str">
        <f t="shared" si="64"/>
        <v/>
      </c>
      <c r="AR98" t="str">
        <f t="shared" si="65"/>
        <v/>
      </c>
      <c r="AS98" t="str">
        <f t="shared" si="66"/>
        <v/>
      </c>
      <c r="AT98" t="str">
        <f t="shared" si="67"/>
        <v/>
      </c>
      <c r="AU98" t="str">
        <f t="shared" si="68"/>
        <v/>
      </c>
      <c r="AV98" t="str">
        <f t="shared" si="69"/>
        <v/>
      </c>
    </row>
    <row r="99" spans="1:48" ht="15.75" x14ac:dyDescent="0.25">
      <c r="A99" s="1" t="str">
        <f t="shared" si="35"/>
        <v>D</v>
      </c>
      <c r="B99" s="85"/>
      <c r="C99" s="40"/>
      <c r="D99" s="85"/>
      <c r="E99" s="40"/>
      <c r="F99" s="41" t="str">
        <f t="shared" si="36"/>
        <v>D</v>
      </c>
      <c r="G99" s="42"/>
      <c r="H99" s="71">
        <v>0</v>
      </c>
      <c r="I99" s="44"/>
      <c r="J99" s="45"/>
      <c r="K99" s="46"/>
      <c r="L99" s="47" t="str">
        <f t="shared" si="37"/>
        <v/>
      </c>
      <c r="M99" s="48" t="str">
        <f t="shared" si="38"/>
        <v/>
      </c>
      <c r="N99" s="49" t="str">
        <f t="shared" si="39"/>
        <v/>
      </c>
      <c r="O99" s="48" t="str">
        <f>IF($N$4:$N$101="","",RANK(N99,$N$4:N105,1))</f>
        <v/>
      </c>
      <c r="P99" s="49" t="str">
        <f t="shared" si="40"/>
        <v/>
      </c>
      <c r="Q99" s="48" t="str">
        <f t="shared" si="41"/>
        <v/>
      </c>
      <c r="R99" s="49" t="str">
        <f t="shared" si="42"/>
        <v/>
      </c>
      <c r="S99" s="47" t="str">
        <f t="shared" si="70"/>
        <v/>
      </c>
      <c r="W99" t="str">
        <f t="shared" si="44"/>
        <v/>
      </c>
      <c r="X99" t="str">
        <f t="shared" si="45"/>
        <v/>
      </c>
      <c r="Y99" t="str">
        <f t="shared" si="46"/>
        <v/>
      </c>
      <c r="Z99" t="str">
        <f t="shared" si="47"/>
        <v/>
      </c>
      <c r="AA99" t="str">
        <f t="shared" si="48"/>
        <v/>
      </c>
      <c r="AB99" t="str">
        <f t="shared" si="49"/>
        <v/>
      </c>
      <c r="AC99" t="str">
        <f t="shared" si="50"/>
        <v/>
      </c>
      <c r="AD99" t="str">
        <f t="shared" si="51"/>
        <v/>
      </c>
      <c r="AE99" t="str">
        <f t="shared" si="52"/>
        <v/>
      </c>
      <c r="AF99" t="str">
        <f t="shared" si="53"/>
        <v/>
      </c>
      <c r="AG99" t="str">
        <f t="shared" si="54"/>
        <v/>
      </c>
      <c r="AH99" t="str">
        <f t="shared" si="55"/>
        <v/>
      </c>
      <c r="AI99" t="str">
        <f t="shared" si="56"/>
        <v/>
      </c>
      <c r="AJ99" t="str">
        <f t="shared" si="57"/>
        <v/>
      </c>
      <c r="AK99" t="str">
        <f t="shared" si="58"/>
        <v/>
      </c>
      <c r="AL99" t="str">
        <f t="shared" si="59"/>
        <v/>
      </c>
      <c r="AM99" t="str">
        <f t="shared" si="60"/>
        <v/>
      </c>
      <c r="AN99" t="str">
        <f t="shared" si="61"/>
        <v/>
      </c>
      <c r="AO99" t="str">
        <f t="shared" si="62"/>
        <v/>
      </c>
      <c r="AP99" t="str">
        <f t="shared" si="63"/>
        <v/>
      </c>
      <c r="AQ99" t="str">
        <f t="shared" si="64"/>
        <v/>
      </c>
      <c r="AR99" t="str">
        <f t="shared" si="65"/>
        <v/>
      </c>
      <c r="AS99" t="str">
        <f t="shared" si="66"/>
        <v/>
      </c>
      <c r="AT99" t="str">
        <f t="shared" si="67"/>
        <v/>
      </c>
      <c r="AU99" t="str">
        <f t="shared" si="68"/>
        <v/>
      </c>
      <c r="AV99" t="str">
        <f t="shared" si="69"/>
        <v/>
      </c>
    </row>
    <row r="100" spans="1:48" ht="15.75" x14ac:dyDescent="0.25">
      <c r="A100" s="1" t="str">
        <f t="shared" si="35"/>
        <v>D</v>
      </c>
      <c r="B100" s="85"/>
      <c r="C100" s="40"/>
      <c r="D100" s="85"/>
      <c r="E100" s="40"/>
      <c r="F100" s="41" t="str">
        <f t="shared" si="36"/>
        <v>D</v>
      </c>
      <c r="G100" s="42"/>
      <c r="H100" s="71">
        <v>0</v>
      </c>
      <c r="I100" s="44"/>
      <c r="J100" s="45"/>
      <c r="K100" s="46"/>
      <c r="L100" s="47" t="str">
        <f t="shared" si="37"/>
        <v/>
      </c>
      <c r="M100" s="48" t="str">
        <f>IF($L$4:$L$101="","",RANK(L100,$L$4:$L$101,1))</f>
        <v/>
      </c>
      <c r="N100" s="49" t="str">
        <f t="shared" si="39"/>
        <v/>
      </c>
      <c r="O100" s="48" t="str">
        <f>IF($N$4:$N$101="","",RANK(N100,$N$4:N105,1))</f>
        <v/>
      </c>
      <c r="P100" s="49" t="str">
        <f t="shared" si="40"/>
        <v/>
      </c>
      <c r="Q100" s="48" t="str">
        <f>IF($P$4:$P$101="","",RANK(P100,$P$4:$P$101,1))</f>
        <v/>
      </c>
      <c r="R100" s="49" t="str">
        <f t="shared" si="42"/>
        <v/>
      </c>
      <c r="S100" s="47" t="str">
        <f t="shared" si="70"/>
        <v/>
      </c>
      <c r="W100" t="str">
        <f t="shared" si="44"/>
        <v/>
      </c>
      <c r="X100" t="str">
        <f>IF(W100="","",IF(W100="D","D",RANK(W100,$W$4:$W$101,1)))</f>
        <v/>
      </c>
      <c r="Y100" t="str">
        <f t="shared" si="46"/>
        <v/>
      </c>
      <c r="Z100" t="str">
        <f>IF(Y100="","",IF(Y100="D","D",RANK(Y100,$Y$4:$Y$101,1)))</f>
        <v/>
      </c>
      <c r="AA100" t="str">
        <f t="shared" si="48"/>
        <v/>
      </c>
      <c r="AB100" t="str">
        <f>IF(AA100="","",IF(AA100="D","D",RANK(AA100,$AA$4:$AA$101,1)))</f>
        <v/>
      </c>
      <c r="AC100" t="str">
        <f t="shared" si="50"/>
        <v/>
      </c>
      <c r="AD100" t="str">
        <f>IF(AC100="","",IF(AC100="D","D",RANK(AC100,$AC$4:$AC$101,1)))</f>
        <v/>
      </c>
      <c r="AE100" t="str">
        <f t="shared" si="52"/>
        <v/>
      </c>
      <c r="AF100" t="str">
        <f>IF(AE100="","",IF(AE100="D","D",RANK(AE100,$AE$4:$AE$101,1)))</f>
        <v/>
      </c>
      <c r="AG100" t="str">
        <f t="shared" si="54"/>
        <v/>
      </c>
      <c r="AH100" t="str">
        <f>IF(AG100="","",IF(AG100="D","D",RANK(AG100,$AG$4:$AG$101,1)))</f>
        <v/>
      </c>
      <c r="AI100" t="str">
        <f t="shared" si="56"/>
        <v/>
      </c>
      <c r="AJ100" t="str">
        <f>IF(AI100="","",IF(AI100="D","D",RANK(AI100,$AI$4:$AI$101,1)))</f>
        <v/>
      </c>
      <c r="AK100" t="str">
        <f t="shared" si="58"/>
        <v/>
      </c>
      <c r="AL100" t="str">
        <f>IF(AK100="","",IF(AK100="D","D",RANK(AK100,$AK$4:$AK$101,1)))</f>
        <v/>
      </c>
      <c r="AM100" t="str">
        <f t="shared" si="60"/>
        <v/>
      </c>
      <c r="AN100" t="str">
        <f>IF(AM100="","",IF(AM100="D","D",RANK(AM100,$AM$4:$AM$101,1)))</f>
        <v/>
      </c>
      <c r="AO100" t="str">
        <f t="shared" si="62"/>
        <v/>
      </c>
      <c r="AP100" t="str">
        <f>IF(AO100="","",IF(AO100="D","D",RANK(AO100,$AO$4:$AO$101,1)))</f>
        <v/>
      </c>
      <c r="AQ100" t="str">
        <f t="shared" si="64"/>
        <v/>
      </c>
      <c r="AR100" t="str">
        <f>IF(AQ100="","",IF(AQ100="D","D",RANK(AQ100,$AQ$4:$AQ$101,1)))</f>
        <v/>
      </c>
      <c r="AS100" t="str">
        <f t="shared" si="66"/>
        <v/>
      </c>
      <c r="AT100" t="str">
        <f>IF(AS100="","",IF(AS100="D","D",RANK(AS100,$AS$4:$AS$101,1)))</f>
        <v/>
      </c>
      <c r="AU100" t="str">
        <f t="shared" si="68"/>
        <v/>
      </c>
      <c r="AV100" t="str">
        <f>IF(AU100="","",IF(AU100="D","D",RANK(AU100,$AU$4:$AU$101,1)))</f>
        <v/>
      </c>
    </row>
    <row r="101" spans="1:48" ht="15.75" x14ac:dyDescent="0.25">
      <c r="A101" s="1" t="str">
        <f t="shared" si="35"/>
        <v>D</v>
      </c>
      <c r="B101" s="85"/>
      <c r="C101" s="40"/>
      <c r="D101" s="85"/>
      <c r="E101" s="40"/>
      <c r="F101" s="41" t="str">
        <f t="shared" si="36"/>
        <v>D</v>
      </c>
      <c r="G101" s="42"/>
      <c r="H101" s="71">
        <v>0</v>
      </c>
      <c r="I101" s="44"/>
      <c r="J101" s="45"/>
      <c r="K101" s="46"/>
      <c r="L101" s="47" t="str">
        <f t="shared" si="37"/>
        <v/>
      </c>
      <c r="M101" s="48" t="str">
        <f>IF($L$4:$L$101="","",RANK(L101,$L$4:$L$101,1))</f>
        <v/>
      </c>
      <c r="N101" s="49" t="str">
        <f t="shared" si="39"/>
        <v/>
      </c>
      <c r="O101" s="48" t="str">
        <f>IF($N$4:$N$101="","",RANK(N101,$N$4:N105,1))</f>
        <v/>
      </c>
      <c r="P101" s="49" t="str">
        <f t="shared" si="40"/>
        <v/>
      </c>
      <c r="Q101" s="48" t="str">
        <f>IF($P$4:$P$101="","",RANK(P101,$P$4:$P$101,1))</f>
        <v/>
      </c>
      <c r="R101" s="49" t="str">
        <f t="shared" si="42"/>
        <v/>
      </c>
      <c r="S101" s="47"/>
      <c r="W101" t="str">
        <f t="shared" si="44"/>
        <v/>
      </c>
      <c r="X101" t="str">
        <f>IF(W101="","",IF(W101="D","D",RANK(W101,$W$4:$W$101,1)))</f>
        <v/>
      </c>
      <c r="Y101" t="str">
        <f t="shared" si="46"/>
        <v/>
      </c>
      <c r="Z101" t="str">
        <f>IF(Y101="","",IF(Y101="D","D",RANK(Y101,$Y$4:$Y$101,1)))</f>
        <v/>
      </c>
      <c r="AA101" t="str">
        <f t="shared" si="48"/>
        <v/>
      </c>
      <c r="AB101" t="str">
        <f>IF(AA101="","",IF(AA101="D","D",RANK(AA101,$AA$4:$AA$101,1)))</f>
        <v/>
      </c>
      <c r="AC101" t="str">
        <f t="shared" si="50"/>
        <v/>
      </c>
      <c r="AD101" t="str">
        <f>IF(AC101="","",IF(AC101="D","D",RANK(AC101,$AC$4:$AC$101,1)))</f>
        <v/>
      </c>
      <c r="AE101" t="str">
        <f t="shared" si="52"/>
        <v/>
      </c>
      <c r="AF101" t="str">
        <f>IF(AE101="","",IF(AE101="D","D",RANK(AE101,$AE$4:$AE$101,1)))</f>
        <v/>
      </c>
      <c r="AG101" t="str">
        <f t="shared" si="54"/>
        <v/>
      </c>
      <c r="AH101" t="str">
        <f>IF(AG101="","",IF(AG101="D","D",RANK(AG101,$AG$4:$AG$101,1)))</f>
        <v/>
      </c>
      <c r="AI101" t="str">
        <f t="shared" si="56"/>
        <v/>
      </c>
      <c r="AJ101" t="str">
        <f>IF(AI101="","",IF(AI101="D","D",RANK(AI101,$AI$4:$AI$101,1)))</f>
        <v/>
      </c>
      <c r="AK101" t="str">
        <f t="shared" si="58"/>
        <v/>
      </c>
      <c r="AL101" t="str">
        <f>IF(AK101="","",IF(AK101="D","D",RANK(AK101,$AK$4:$AK$101,1)))</f>
        <v/>
      </c>
      <c r="AM101" t="str">
        <f t="shared" si="60"/>
        <v/>
      </c>
      <c r="AN101" t="str">
        <f>IF(AM101="","",IF(AM101="D","D",RANK(AM101,$AM$4:$AM$101,1)))</f>
        <v/>
      </c>
      <c r="AO101" t="str">
        <f t="shared" si="62"/>
        <v/>
      </c>
      <c r="AP101" t="str">
        <f>IF(AO101="","",IF(AO101="D","D",RANK(AO101,$AO$4:$AO$101,1)))</f>
        <v/>
      </c>
      <c r="AQ101" t="str">
        <f t="shared" si="64"/>
        <v/>
      </c>
      <c r="AR101" t="str">
        <f>IF(AQ101="","",IF(AQ101="D","D",RANK(AQ101,$AQ$4:$AQ$101,1)))</f>
        <v/>
      </c>
      <c r="AS101" t="str">
        <f t="shared" si="66"/>
        <v/>
      </c>
      <c r="AT101" t="str">
        <f>IF(AS101="","",IF(AS101="D","D",RANK(AS101,$AS$4:$AS$101,1)))</f>
        <v/>
      </c>
      <c r="AU101" t="str">
        <f t="shared" si="68"/>
        <v/>
      </c>
      <c r="AV101" t="str">
        <f>IF(AU101="","",IF(AU101="D","D",RANK(AU101,$AU$4:$AU$101,1)))</f>
        <v/>
      </c>
    </row>
  </sheetData>
  <autoFilter ref="A3:AV101"/>
  <mergeCells count="19">
    <mergeCell ref="B1:G1"/>
    <mergeCell ref="I1:I3"/>
    <mergeCell ref="J1:J3"/>
    <mergeCell ref="K1:K3"/>
    <mergeCell ref="L1:S1"/>
    <mergeCell ref="Q2:Q3"/>
    <mergeCell ref="R2:R3"/>
    <mergeCell ref="S2:S3"/>
    <mergeCell ref="H2:H3"/>
    <mergeCell ref="L2:L3"/>
    <mergeCell ref="M2:M3"/>
    <mergeCell ref="N2:N3"/>
    <mergeCell ref="O2:O3"/>
    <mergeCell ref="P2:P3"/>
    <mergeCell ref="A2:A3"/>
    <mergeCell ref="B2:B3"/>
    <mergeCell ref="C2:C3"/>
    <mergeCell ref="D2:D3"/>
    <mergeCell ref="E2:F2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V101"/>
  <sheetViews>
    <sheetView zoomScale="110" zoomScaleNormal="110" workbookViewId="0">
      <pane ySplit="3" topLeftCell="A4" activePane="bottomLeft" state="frozen"/>
      <selection activeCell="L12" sqref="L12"/>
      <selection pane="bottomLeft" activeCell="G2" sqref="G1:G1048576"/>
    </sheetView>
  </sheetViews>
  <sheetFormatPr defaultRowHeight="12.75" x14ac:dyDescent="0.2"/>
  <cols>
    <col min="1" max="1" width="4.5703125" customWidth="1"/>
    <col min="2" max="2" width="16.5703125" customWidth="1"/>
    <col min="3" max="3" width="6.28515625" customWidth="1"/>
    <col min="4" max="4" width="16.5703125" customWidth="1"/>
    <col min="5" max="5" width="3.7109375" customWidth="1"/>
    <col min="6" max="6" width="3.28515625" customWidth="1"/>
    <col min="7" max="7" width="3.28515625" hidden="1" customWidth="1"/>
    <col min="8" max="8" width="7.42578125" hidden="1" customWidth="1"/>
    <col min="9" max="11" width="7.28515625" hidden="1" customWidth="1"/>
    <col min="12" max="12" width="7.28515625" customWidth="1"/>
    <col min="13" max="13" width="3.42578125" customWidth="1"/>
    <col min="14" max="14" width="7.28515625" customWidth="1"/>
    <col min="15" max="15" width="3.85546875" customWidth="1"/>
    <col min="16" max="16" width="7.5703125" customWidth="1"/>
    <col min="17" max="17" width="3.5703125" customWidth="1"/>
    <col min="18" max="19" width="7.28515625" customWidth="1"/>
    <col min="20" max="20" width="3.28515625" customWidth="1"/>
    <col min="21" max="21" width="2.85546875" customWidth="1"/>
    <col min="22" max="22" width="2.42578125" customWidth="1"/>
    <col min="23" max="23" width="3.28515625" customWidth="1"/>
    <col min="24" max="24" width="2.7109375" customWidth="1"/>
    <col min="25" max="25" width="3.5703125" customWidth="1"/>
    <col min="26" max="26" width="2.7109375" customWidth="1"/>
    <col min="27" max="27" width="3" customWidth="1"/>
    <col min="28" max="28" width="2.7109375" customWidth="1"/>
    <col min="29" max="29" width="3.5703125" customWidth="1"/>
    <col min="30" max="30" width="2.7109375" customWidth="1"/>
    <col min="31" max="31" width="3.5703125" customWidth="1"/>
    <col min="32" max="32" width="2.7109375" customWidth="1"/>
    <col min="33" max="33" width="3.28515625" customWidth="1"/>
    <col min="34" max="40" width="2.7109375" customWidth="1"/>
    <col min="41" max="41" width="3.42578125" bestFit="1" customWidth="1"/>
    <col min="42" max="42" width="2.7109375" customWidth="1"/>
    <col min="43" max="43" width="3.42578125" bestFit="1" customWidth="1"/>
    <col min="44" max="44" width="2.7109375" customWidth="1"/>
    <col min="45" max="45" width="3.42578125" bestFit="1" customWidth="1"/>
    <col min="46" max="46" width="2.7109375" customWidth="1"/>
    <col min="47" max="47" width="3.42578125" bestFit="1" customWidth="1"/>
    <col min="48" max="48" width="2.7109375" customWidth="1"/>
  </cols>
  <sheetData>
    <row r="1" spans="1:48" ht="18" x14ac:dyDescent="0.25">
      <c r="A1" s="92"/>
      <c r="B1" s="140" t="s">
        <v>0</v>
      </c>
      <c r="C1" s="141"/>
      <c r="D1" s="141"/>
      <c r="E1" s="141"/>
      <c r="F1" s="141"/>
      <c r="G1" s="142"/>
      <c r="H1" s="93"/>
      <c r="I1" s="148" t="s">
        <v>1</v>
      </c>
      <c r="J1" s="145" t="s">
        <v>90</v>
      </c>
      <c r="K1" s="147" t="s">
        <v>3</v>
      </c>
      <c r="L1" s="125" t="s">
        <v>131</v>
      </c>
      <c r="M1" s="125"/>
      <c r="N1" s="125"/>
      <c r="O1" s="125"/>
      <c r="P1" s="125"/>
      <c r="Q1" s="125"/>
      <c r="R1" s="125"/>
      <c r="S1" s="125"/>
    </row>
    <row r="2" spans="1:48" ht="15.75" x14ac:dyDescent="0.25">
      <c r="A2" s="126" t="s">
        <v>5</v>
      </c>
      <c r="B2" s="128" t="s">
        <v>6</v>
      </c>
      <c r="C2" s="128" t="s">
        <v>7</v>
      </c>
      <c r="D2" s="128" t="s">
        <v>8</v>
      </c>
      <c r="E2" s="132" t="s">
        <v>9</v>
      </c>
      <c r="F2" s="133"/>
      <c r="G2" s="1"/>
      <c r="H2" s="136" t="s">
        <v>10</v>
      </c>
      <c r="I2" s="144"/>
      <c r="J2" s="146"/>
      <c r="K2" s="124"/>
      <c r="L2" s="134" t="s">
        <v>92</v>
      </c>
      <c r="M2" s="119" t="s">
        <v>12</v>
      </c>
      <c r="N2" s="117" t="s">
        <v>90</v>
      </c>
      <c r="O2" s="119" t="s">
        <v>12</v>
      </c>
      <c r="P2" s="117" t="s">
        <v>93</v>
      </c>
      <c r="Q2" s="119" t="s">
        <v>12</v>
      </c>
      <c r="R2" s="117" t="s">
        <v>15</v>
      </c>
      <c r="S2" s="134" t="s">
        <v>16</v>
      </c>
    </row>
    <row r="3" spans="1:48" ht="42.75" customHeight="1" x14ac:dyDescent="0.2">
      <c r="A3" s="127"/>
      <c r="B3" s="129"/>
      <c r="C3" s="129"/>
      <c r="D3" s="129"/>
      <c r="E3" s="94" t="s">
        <v>17</v>
      </c>
      <c r="F3" s="3" t="s">
        <v>18</v>
      </c>
      <c r="G3" s="4" t="s">
        <v>19</v>
      </c>
      <c r="H3" s="136"/>
      <c r="I3" s="144"/>
      <c r="J3" s="146"/>
      <c r="K3" s="124"/>
      <c r="L3" s="139"/>
      <c r="M3" s="138"/>
      <c r="N3" s="137"/>
      <c r="O3" s="138"/>
      <c r="P3" s="137"/>
      <c r="Q3" s="138"/>
      <c r="R3" s="137"/>
      <c r="S3" s="139"/>
      <c r="T3" s="5"/>
      <c r="U3" s="5"/>
      <c r="V3" s="5"/>
      <c r="W3" s="5">
        <v>14</v>
      </c>
      <c r="X3" s="5"/>
      <c r="Y3" s="5">
        <v>15</v>
      </c>
      <c r="Z3" s="5"/>
      <c r="AA3" s="5">
        <v>16</v>
      </c>
      <c r="AB3" s="5"/>
      <c r="AC3" s="5">
        <v>17</v>
      </c>
      <c r="AD3" s="5"/>
      <c r="AE3" s="5">
        <v>18</v>
      </c>
      <c r="AF3" s="5"/>
      <c r="AG3" s="5">
        <v>19</v>
      </c>
      <c r="AH3" s="5"/>
      <c r="AI3" s="5">
        <v>7</v>
      </c>
      <c r="AJ3" s="5"/>
      <c r="AK3" s="5">
        <v>8</v>
      </c>
      <c r="AL3" s="5"/>
      <c r="AM3" s="5">
        <v>9</v>
      </c>
      <c r="AN3" s="5"/>
      <c r="AO3" s="5">
        <v>10</v>
      </c>
      <c r="AP3" s="5"/>
      <c r="AQ3" s="5">
        <v>11</v>
      </c>
      <c r="AR3" s="5"/>
      <c r="AS3" s="5">
        <v>12</v>
      </c>
      <c r="AT3" s="5"/>
      <c r="AU3" s="5">
        <v>13</v>
      </c>
      <c r="AV3" s="5"/>
    </row>
    <row r="4" spans="1:48" ht="15.75" x14ac:dyDescent="0.25">
      <c r="A4" s="1">
        <f t="shared" ref="A4:A67" si="0">IF($R$4:$R$101="","D",RANK(R4,$R$4:$R$101,1))</f>
        <v>1</v>
      </c>
      <c r="B4" s="86" t="s">
        <v>132</v>
      </c>
      <c r="C4" s="40">
        <v>2007</v>
      </c>
      <c r="D4" s="85" t="s">
        <v>133</v>
      </c>
      <c r="E4" s="82">
        <v>13</v>
      </c>
      <c r="F4" s="41">
        <f t="shared" ref="F4:F67" si="1">IF(SUM(X4,Z4,AB4,AD4,AF4,AH4,AJ4,AL4,AN4,AP4,AR4,AT4,AV4)=0,"D",SUM(X4,Z4,AB4,AD4,AF4,AH4,AJ4,AL4,AN4,AP4,AR4,AT4,AV4))</f>
        <v>1</v>
      </c>
      <c r="G4" s="42">
        <v>28</v>
      </c>
      <c r="H4" s="98">
        <v>0</v>
      </c>
      <c r="I4" s="44">
        <v>1.5277777777777779E-3</v>
      </c>
      <c r="J4" s="45">
        <v>1.1157407407407408E-2</v>
      </c>
      <c r="K4" s="46">
        <v>1.8460648148148146E-2</v>
      </c>
      <c r="L4" s="47">
        <f t="shared" ref="L4:L67" si="2">IF(I4="","",(I4-H4))</f>
        <v>1.5277777777777779E-3</v>
      </c>
      <c r="M4" s="48">
        <f t="shared" ref="M4:M67" si="3">IF($L$4:$L$101="","",RANK(L4,$L$4:$L$101,1))</f>
        <v>1</v>
      </c>
      <c r="N4" s="49">
        <f t="shared" ref="N4:N67" si="4">IF(J4="","",(J4-I4))</f>
        <v>9.6296296296296303E-3</v>
      </c>
      <c r="O4" s="48">
        <f>IF($N$4:$N$101="","",RANK(N4,$N$4:N64,1))</f>
        <v>3</v>
      </c>
      <c r="P4" s="49">
        <f t="shared" ref="P4:P67" si="5">IF(K4="","",(K4-J4))</f>
        <v>7.3032407407407386E-3</v>
      </c>
      <c r="Q4" s="48">
        <f t="shared" ref="Q4:Q67" si="6">IF($P$4:$P$101="","",RANK(P4,$P$4:$P$101,1))</f>
        <v>1</v>
      </c>
      <c r="R4" s="49">
        <f t="shared" ref="R4:R67" si="7">IF(K4="","",(K4-H4))</f>
        <v>1.8460648148148146E-2</v>
      </c>
      <c r="S4" s="47">
        <f t="shared" ref="S4:S67" si="8">IF($R$4:$R$101="","",(R4-MIN($R$4:$R$101)))</f>
        <v>0</v>
      </c>
      <c r="W4" t="str">
        <f t="shared" ref="W4:W67" si="9">IF(A4="","",IF(E4=14,A4,""))</f>
        <v/>
      </c>
      <c r="X4" t="str">
        <f t="shared" ref="X4:X67" si="10">IF(W4="","",IF(W4="D","D",RANK(W4,$W$4:$W$101,1)))</f>
        <v/>
      </c>
      <c r="Y4" t="str">
        <f t="shared" ref="Y4:Y67" si="11">IF(A4="","",IF(E4=15,A4,""))</f>
        <v/>
      </c>
      <c r="Z4" t="str">
        <f t="shared" ref="Z4:Z67" si="12">IF(Y4="","",IF(Y4="D","D",RANK(Y4,$Y$4:$Y$101,1)))</f>
        <v/>
      </c>
      <c r="AA4" t="str">
        <f t="shared" ref="AA4:AA67" si="13">IF(A4="","",IF(E4=16,A4,""))</f>
        <v/>
      </c>
      <c r="AB4" t="str">
        <f t="shared" ref="AB4:AB67" si="14">IF(AA4="","",IF(AA4="D","D",RANK(AA4,$AA$4:$AA$101,1)))</f>
        <v/>
      </c>
      <c r="AC4" t="str">
        <f t="shared" ref="AC4:AC67" si="15">IF(A4="","",IF(E4=17,A4,""))</f>
        <v/>
      </c>
      <c r="AD4" t="str">
        <f t="shared" ref="AD4:AD67" si="16">IF(AC4="","",IF(AC4="D","D",RANK(AC4,$AC$4:$AC$101,1)))</f>
        <v/>
      </c>
      <c r="AE4" t="str">
        <f t="shared" ref="AE4:AE67" si="17">IF(A4="","",IF(E4=18,A4,""))</f>
        <v/>
      </c>
      <c r="AF4" t="str">
        <f t="shared" ref="AF4:AF67" si="18">IF(AE4="","",IF(AE4="D","D",RANK(AE4,$AE$4:$AE$101,1)))</f>
        <v/>
      </c>
      <c r="AG4" t="str">
        <f t="shared" ref="AG4:AG67" si="19">IF(A4="","",IF(E4=19,A4,""))</f>
        <v/>
      </c>
      <c r="AH4" t="str">
        <f t="shared" ref="AH4:AH67" si="20">IF(AG4="","",IF(AG4="D","D",RANK(AG4,$AG$4:$AG$101,1)))</f>
        <v/>
      </c>
      <c r="AI4" t="str">
        <f t="shared" ref="AI4:AI67" si="21">IF(A4="","",IF(E4=7,A4,""))</f>
        <v/>
      </c>
      <c r="AJ4" t="str">
        <f t="shared" ref="AJ4:AJ67" si="22">IF(AI4="","",IF(AI4="D","D",RANK(AI4,$AI$4:$AI$101,1)))</f>
        <v/>
      </c>
      <c r="AK4" t="str">
        <f t="shared" ref="AK4:AK67" si="23">IF(A4="","",IF(E4=8,A4,""))</f>
        <v/>
      </c>
      <c r="AL4" t="str">
        <f t="shared" ref="AL4:AL67" si="24">IF(AK4="","",IF(AK4="D","D",RANK(AK4,$AK$4:$AK$101,1)))</f>
        <v/>
      </c>
      <c r="AM4" t="str">
        <f t="shared" ref="AM4:AM67" si="25">IF(A4="","",IF(E4=9,A4,""))</f>
        <v/>
      </c>
      <c r="AN4" t="str">
        <f t="shared" ref="AN4:AN67" si="26">IF(AM4="","",IF(AM4="D","D",RANK(AM4,$AM$4:$AM$101,1)))</f>
        <v/>
      </c>
      <c r="AO4" t="str">
        <f t="shared" ref="AO4:AO67" si="27">IF(A4="","",IF(E4=10,A4,""))</f>
        <v/>
      </c>
      <c r="AP4" t="str">
        <f t="shared" ref="AP4:AP67" si="28">IF(AO4="","",IF(AO4="D","D",RANK(AO4,$AO$4:$AO$101,1)))</f>
        <v/>
      </c>
      <c r="AQ4" t="str">
        <f t="shared" ref="AQ4:AQ67" si="29">IF(A4="","",IF(E4=11,A4,""))</f>
        <v/>
      </c>
      <c r="AR4" t="str">
        <f t="shared" ref="AR4:AR67" si="30">IF(AQ4="","",IF(AQ4="D","D",RANK(AQ4,$AQ$4:$AQ$101,1)))</f>
        <v/>
      </c>
      <c r="AS4" t="str">
        <f t="shared" ref="AS4:AS67" si="31">IF(A4="","",IF(E4=12,A4,""))</f>
        <v/>
      </c>
      <c r="AT4" t="str">
        <f t="shared" ref="AT4:AT67" si="32">IF(AS4="","",IF(AS4="D","D",RANK(AS4,$AS$4:$AS$101,1)))</f>
        <v/>
      </c>
      <c r="AU4">
        <f t="shared" ref="AU4:AU67" si="33">IF(A4="","",IF(E4=13,A4,""))</f>
        <v>1</v>
      </c>
      <c r="AV4">
        <f t="shared" ref="AV4:AV67" si="34">IF(AU4="","",IF(AU4="D","D",RANK(AU4,$AU$4:$AU$101,1)))</f>
        <v>1</v>
      </c>
    </row>
    <row r="5" spans="1:48" ht="15.75" x14ac:dyDescent="0.25">
      <c r="A5" s="1">
        <f t="shared" si="0"/>
        <v>2</v>
      </c>
      <c r="B5" s="80" t="s">
        <v>134</v>
      </c>
      <c r="C5" s="52">
        <v>2006</v>
      </c>
      <c r="D5" s="80"/>
      <c r="E5" s="79">
        <v>13</v>
      </c>
      <c r="F5" s="41">
        <f t="shared" si="1"/>
        <v>2</v>
      </c>
      <c r="G5" s="42">
        <v>31</v>
      </c>
      <c r="H5" s="71">
        <v>0</v>
      </c>
      <c r="I5" s="44">
        <v>1.6782407407407406E-3</v>
      </c>
      <c r="J5" s="45">
        <v>1.1064814814814814E-2</v>
      </c>
      <c r="K5" s="46">
        <v>1.8726851851851852E-2</v>
      </c>
      <c r="L5" s="47">
        <f t="shared" si="2"/>
        <v>1.6782407407407406E-3</v>
      </c>
      <c r="M5" s="48">
        <f t="shared" si="3"/>
        <v>3</v>
      </c>
      <c r="N5" s="49">
        <f t="shared" si="4"/>
        <v>9.3865740740740732E-3</v>
      </c>
      <c r="O5" s="48">
        <f>IF($N$4:$N$101="","",RANK(N5,$N$4:N65,1))</f>
        <v>2</v>
      </c>
      <c r="P5" s="49">
        <f t="shared" si="5"/>
        <v>7.6620370370370384E-3</v>
      </c>
      <c r="Q5" s="48">
        <f t="shared" si="6"/>
        <v>3</v>
      </c>
      <c r="R5" s="49">
        <f t="shared" si="7"/>
        <v>1.8726851851851852E-2</v>
      </c>
      <c r="S5" s="47">
        <f t="shared" si="8"/>
        <v>2.66203703703706E-4</v>
      </c>
      <c r="W5" t="str">
        <f t="shared" si="9"/>
        <v/>
      </c>
      <c r="X5" t="str">
        <f t="shared" si="10"/>
        <v/>
      </c>
      <c r="Y5" t="str">
        <f t="shared" si="11"/>
        <v/>
      </c>
      <c r="Z5" t="str">
        <f t="shared" si="12"/>
        <v/>
      </c>
      <c r="AA5" t="str">
        <f t="shared" si="13"/>
        <v/>
      </c>
      <c r="AB5" t="str">
        <f t="shared" si="14"/>
        <v/>
      </c>
      <c r="AC5" t="str">
        <f t="shared" si="15"/>
        <v/>
      </c>
      <c r="AD5" t="str">
        <f t="shared" si="16"/>
        <v/>
      </c>
      <c r="AE5" t="str">
        <f t="shared" si="17"/>
        <v/>
      </c>
      <c r="AF5" t="str">
        <f t="shared" si="18"/>
        <v/>
      </c>
      <c r="AG5" t="str">
        <f t="shared" si="19"/>
        <v/>
      </c>
      <c r="AH5" t="str">
        <f t="shared" si="20"/>
        <v/>
      </c>
      <c r="AI5" t="str">
        <f t="shared" si="21"/>
        <v/>
      </c>
      <c r="AJ5" t="str">
        <f t="shared" si="22"/>
        <v/>
      </c>
      <c r="AK5" t="str">
        <f t="shared" si="23"/>
        <v/>
      </c>
      <c r="AL5" t="str">
        <f t="shared" si="24"/>
        <v/>
      </c>
      <c r="AM5" t="str">
        <f t="shared" si="25"/>
        <v/>
      </c>
      <c r="AN5" t="str">
        <f t="shared" si="26"/>
        <v/>
      </c>
      <c r="AO5" t="str">
        <f t="shared" si="27"/>
        <v/>
      </c>
      <c r="AP5" t="str">
        <f t="shared" si="28"/>
        <v/>
      </c>
      <c r="AQ5" t="str">
        <f t="shared" si="29"/>
        <v/>
      </c>
      <c r="AR5" t="str">
        <f t="shared" si="30"/>
        <v/>
      </c>
      <c r="AS5" t="str">
        <f t="shared" si="31"/>
        <v/>
      </c>
      <c r="AT5" t="str">
        <f t="shared" si="32"/>
        <v/>
      </c>
      <c r="AU5">
        <f t="shared" si="33"/>
        <v>2</v>
      </c>
      <c r="AV5">
        <f t="shared" si="34"/>
        <v>2</v>
      </c>
    </row>
    <row r="6" spans="1:48" ht="15.75" x14ac:dyDescent="0.25">
      <c r="A6" s="1">
        <f t="shared" si="0"/>
        <v>3</v>
      </c>
      <c r="B6" s="80" t="s">
        <v>135</v>
      </c>
      <c r="C6" s="52">
        <v>2006</v>
      </c>
      <c r="D6" s="80" t="s">
        <v>113</v>
      </c>
      <c r="E6" s="79">
        <v>13</v>
      </c>
      <c r="F6" s="41">
        <f t="shared" si="1"/>
        <v>3</v>
      </c>
      <c r="G6" s="42">
        <v>35</v>
      </c>
      <c r="H6" s="43">
        <v>0</v>
      </c>
      <c r="I6" s="44">
        <v>1.7708333333333332E-3</v>
      </c>
      <c r="J6" s="45">
        <v>1.1111111111111112E-2</v>
      </c>
      <c r="K6" s="46">
        <v>1.9652777777777779E-2</v>
      </c>
      <c r="L6" s="47">
        <f t="shared" si="2"/>
        <v>1.7708333333333332E-3</v>
      </c>
      <c r="M6" s="48">
        <f t="shared" si="3"/>
        <v>4</v>
      </c>
      <c r="N6" s="49">
        <f t="shared" si="4"/>
        <v>9.3402777777777789E-3</v>
      </c>
      <c r="O6" s="48">
        <f>IF($N$4:$N$101="","",RANK(N6,$N$4:N66,1))</f>
        <v>1</v>
      </c>
      <c r="P6" s="49">
        <f t="shared" si="5"/>
        <v>8.5416666666666679E-3</v>
      </c>
      <c r="Q6" s="48">
        <f t="shared" si="6"/>
        <v>7</v>
      </c>
      <c r="R6" s="49">
        <f t="shared" si="7"/>
        <v>1.9652777777777779E-2</v>
      </c>
      <c r="S6" s="47">
        <f t="shared" si="8"/>
        <v>1.1921296296296333E-3</v>
      </c>
      <c r="W6" t="str">
        <f t="shared" si="9"/>
        <v/>
      </c>
      <c r="X6" t="str">
        <f t="shared" si="10"/>
        <v/>
      </c>
      <c r="Y6" t="str">
        <f t="shared" si="11"/>
        <v/>
      </c>
      <c r="Z6" t="str">
        <f t="shared" si="12"/>
        <v/>
      </c>
      <c r="AA6" t="str">
        <f t="shared" si="13"/>
        <v/>
      </c>
      <c r="AB6" t="str">
        <f t="shared" si="14"/>
        <v/>
      </c>
      <c r="AC6" t="str">
        <f t="shared" si="15"/>
        <v/>
      </c>
      <c r="AD6" t="str">
        <f t="shared" si="16"/>
        <v/>
      </c>
      <c r="AE6" t="str">
        <f t="shared" si="17"/>
        <v/>
      </c>
      <c r="AF6" t="str">
        <f t="shared" si="18"/>
        <v/>
      </c>
      <c r="AG6" t="str">
        <f t="shared" si="19"/>
        <v/>
      </c>
      <c r="AH6" t="str">
        <f t="shared" si="20"/>
        <v/>
      </c>
      <c r="AI6" t="str">
        <f t="shared" si="21"/>
        <v/>
      </c>
      <c r="AJ6" t="str">
        <f t="shared" si="22"/>
        <v/>
      </c>
      <c r="AK6" t="str">
        <f t="shared" si="23"/>
        <v/>
      </c>
      <c r="AL6" t="str">
        <f t="shared" si="24"/>
        <v/>
      </c>
      <c r="AM6" t="str">
        <f t="shared" si="25"/>
        <v/>
      </c>
      <c r="AN6" t="str">
        <f t="shared" si="26"/>
        <v/>
      </c>
      <c r="AO6" t="str">
        <f t="shared" si="27"/>
        <v/>
      </c>
      <c r="AP6" t="str">
        <f t="shared" si="28"/>
        <v/>
      </c>
      <c r="AQ6" t="str">
        <f t="shared" si="29"/>
        <v/>
      </c>
      <c r="AR6" t="str">
        <f t="shared" si="30"/>
        <v/>
      </c>
      <c r="AS6" t="str">
        <f t="shared" si="31"/>
        <v/>
      </c>
      <c r="AT6" t="str">
        <f t="shared" si="32"/>
        <v/>
      </c>
      <c r="AU6">
        <f t="shared" si="33"/>
        <v>3</v>
      </c>
      <c r="AV6">
        <f t="shared" si="34"/>
        <v>3</v>
      </c>
    </row>
    <row r="7" spans="1:48" ht="15.75" x14ac:dyDescent="0.25">
      <c r="A7" s="1">
        <f t="shared" si="0"/>
        <v>4</v>
      </c>
      <c r="B7" s="78" t="s">
        <v>136</v>
      </c>
      <c r="C7" s="55">
        <v>2006</v>
      </c>
      <c r="D7" s="85" t="s">
        <v>21</v>
      </c>
      <c r="E7" s="84">
        <v>13</v>
      </c>
      <c r="F7" s="41">
        <f t="shared" si="1"/>
        <v>4</v>
      </c>
      <c r="G7" s="42">
        <v>30</v>
      </c>
      <c r="H7" s="43">
        <v>0</v>
      </c>
      <c r="I7" s="44">
        <v>1.9328703703703704E-3</v>
      </c>
      <c r="J7" s="45">
        <v>1.2673611111111109E-2</v>
      </c>
      <c r="K7" s="91">
        <v>2.0636574074074075E-2</v>
      </c>
      <c r="L7" s="47">
        <f t="shared" si="2"/>
        <v>1.9328703703703704E-3</v>
      </c>
      <c r="M7" s="48">
        <f t="shared" si="3"/>
        <v>6</v>
      </c>
      <c r="N7" s="49">
        <f t="shared" si="4"/>
        <v>1.0740740740740738E-2</v>
      </c>
      <c r="O7" s="48">
        <f>IF($N$4:$N$101="","",RANK(N7,$N$4:N67,1))</f>
        <v>9</v>
      </c>
      <c r="P7" s="49">
        <f t="shared" si="5"/>
        <v>7.9629629629629651E-3</v>
      </c>
      <c r="Q7" s="48">
        <f t="shared" si="6"/>
        <v>4</v>
      </c>
      <c r="R7" s="49">
        <f t="shared" si="7"/>
        <v>2.0636574074074075E-2</v>
      </c>
      <c r="S7" s="47">
        <f t="shared" si="8"/>
        <v>2.1759259259259284E-3</v>
      </c>
      <c r="W7" t="str">
        <f t="shared" si="9"/>
        <v/>
      </c>
      <c r="X7" t="str">
        <f t="shared" si="10"/>
        <v/>
      </c>
      <c r="Y7" t="str">
        <f t="shared" si="11"/>
        <v/>
      </c>
      <c r="Z7" t="str">
        <f t="shared" si="12"/>
        <v/>
      </c>
      <c r="AA7" t="str">
        <f t="shared" si="13"/>
        <v/>
      </c>
      <c r="AB7" t="str">
        <f t="shared" si="14"/>
        <v/>
      </c>
      <c r="AC7" t="str">
        <f t="shared" si="15"/>
        <v/>
      </c>
      <c r="AD7" t="str">
        <f t="shared" si="16"/>
        <v/>
      </c>
      <c r="AE7" t="str">
        <f t="shared" si="17"/>
        <v/>
      </c>
      <c r="AF7" t="str">
        <f t="shared" si="18"/>
        <v/>
      </c>
      <c r="AG7" t="str">
        <f t="shared" si="19"/>
        <v/>
      </c>
      <c r="AH7" t="str">
        <f t="shared" si="20"/>
        <v/>
      </c>
      <c r="AI7" t="str">
        <f t="shared" si="21"/>
        <v/>
      </c>
      <c r="AJ7" t="str">
        <f t="shared" si="22"/>
        <v/>
      </c>
      <c r="AK7" t="str">
        <f t="shared" si="23"/>
        <v/>
      </c>
      <c r="AL7" t="str">
        <f t="shared" si="24"/>
        <v/>
      </c>
      <c r="AM7" t="str">
        <f t="shared" si="25"/>
        <v/>
      </c>
      <c r="AN7" t="str">
        <f t="shared" si="26"/>
        <v/>
      </c>
      <c r="AO7" t="str">
        <f t="shared" si="27"/>
        <v/>
      </c>
      <c r="AP7" t="str">
        <f t="shared" si="28"/>
        <v/>
      </c>
      <c r="AQ7" t="str">
        <f t="shared" si="29"/>
        <v/>
      </c>
      <c r="AR7" t="str">
        <f t="shared" si="30"/>
        <v/>
      </c>
      <c r="AS7" t="str">
        <f t="shared" si="31"/>
        <v/>
      </c>
      <c r="AT7" t="str">
        <f t="shared" si="32"/>
        <v/>
      </c>
      <c r="AU7">
        <f t="shared" si="33"/>
        <v>4</v>
      </c>
      <c r="AV7">
        <f t="shared" si="34"/>
        <v>4</v>
      </c>
    </row>
    <row r="8" spans="1:48" ht="15.75" x14ac:dyDescent="0.25">
      <c r="A8" s="1">
        <f t="shared" si="0"/>
        <v>7</v>
      </c>
      <c r="B8" s="86" t="s">
        <v>137</v>
      </c>
      <c r="C8" s="40">
        <v>2007</v>
      </c>
      <c r="D8" s="85" t="s">
        <v>21</v>
      </c>
      <c r="E8" s="82">
        <v>13</v>
      </c>
      <c r="F8" s="41">
        <f t="shared" si="1"/>
        <v>5</v>
      </c>
      <c r="G8" s="42">
        <v>33</v>
      </c>
      <c r="H8" s="71">
        <v>0</v>
      </c>
      <c r="I8" s="44">
        <v>2.2222222222222222E-3</v>
      </c>
      <c r="J8" s="45">
        <v>1.4108796296296295E-2</v>
      </c>
      <c r="K8" s="46">
        <v>2.1608796296296296E-2</v>
      </c>
      <c r="L8" s="47">
        <f t="shared" si="2"/>
        <v>2.2222222222222222E-3</v>
      </c>
      <c r="M8" s="48">
        <f t="shared" si="3"/>
        <v>9</v>
      </c>
      <c r="N8" s="49">
        <f t="shared" si="4"/>
        <v>1.1886574074074072E-2</v>
      </c>
      <c r="O8" s="48">
        <f>IF($N$4:$N$101="","",RANK(N8,$N$4:N68,1))</f>
        <v>12</v>
      </c>
      <c r="P8" s="49">
        <f t="shared" si="5"/>
        <v>7.5000000000000015E-3</v>
      </c>
      <c r="Q8" s="48">
        <f t="shared" si="6"/>
        <v>2</v>
      </c>
      <c r="R8" s="49">
        <f t="shared" si="7"/>
        <v>2.1608796296296296E-2</v>
      </c>
      <c r="S8" s="47">
        <f t="shared" si="8"/>
        <v>3.1481481481481499E-3</v>
      </c>
      <c r="W8" t="str">
        <f t="shared" si="9"/>
        <v/>
      </c>
      <c r="X8" t="str">
        <f t="shared" si="10"/>
        <v/>
      </c>
      <c r="Y8" t="str">
        <f t="shared" si="11"/>
        <v/>
      </c>
      <c r="Z8" t="str">
        <f t="shared" si="12"/>
        <v/>
      </c>
      <c r="AA8" t="str">
        <f t="shared" si="13"/>
        <v/>
      </c>
      <c r="AB8" t="str">
        <f t="shared" si="14"/>
        <v/>
      </c>
      <c r="AC8" t="str">
        <f t="shared" si="15"/>
        <v/>
      </c>
      <c r="AD8" t="str">
        <f t="shared" si="16"/>
        <v/>
      </c>
      <c r="AE8" t="str">
        <f t="shared" si="17"/>
        <v/>
      </c>
      <c r="AF8" t="str">
        <f t="shared" si="18"/>
        <v/>
      </c>
      <c r="AG8" t="str">
        <f t="shared" si="19"/>
        <v/>
      </c>
      <c r="AH8" t="str">
        <f t="shared" si="20"/>
        <v/>
      </c>
      <c r="AI8" t="str">
        <f t="shared" si="21"/>
        <v/>
      </c>
      <c r="AJ8" t="str">
        <f t="shared" si="22"/>
        <v/>
      </c>
      <c r="AK8" t="str">
        <f t="shared" si="23"/>
        <v/>
      </c>
      <c r="AL8" t="str">
        <f t="shared" si="24"/>
        <v/>
      </c>
      <c r="AM8" t="str">
        <f t="shared" si="25"/>
        <v/>
      </c>
      <c r="AN8" t="str">
        <f t="shared" si="26"/>
        <v/>
      </c>
      <c r="AO8" t="str">
        <f t="shared" si="27"/>
        <v/>
      </c>
      <c r="AP8" t="str">
        <f t="shared" si="28"/>
        <v/>
      </c>
      <c r="AQ8" t="str">
        <f t="shared" si="29"/>
        <v/>
      </c>
      <c r="AR8" t="str">
        <f t="shared" si="30"/>
        <v/>
      </c>
      <c r="AS8" t="str">
        <f t="shared" si="31"/>
        <v/>
      </c>
      <c r="AT8" t="str">
        <f t="shared" si="32"/>
        <v/>
      </c>
      <c r="AU8">
        <f t="shared" si="33"/>
        <v>7</v>
      </c>
      <c r="AV8">
        <f t="shared" si="34"/>
        <v>5</v>
      </c>
    </row>
    <row r="9" spans="1:48" ht="15.75" x14ac:dyDescent="0.25">
      <c r="A9" s="1">
        <f t="shared" si="0"/>
        <v>11</v>
      </c>
      <c r="B9" s="83" t="s">
        <v>138</v>
      </c>
      <c r="C9" s="99">
        <v>2007</v>
      </c>
      <c r="D9" s="83" t="s">
        <v>21</v>
      </c>
      <c r="E9" s="105">
        <v>13</v>
      </c>
      <c r="F9" s="41">
        <f t="shared" si="1"/>
        <v>6</v>
      </c>
      <c r="G9" s="42">
        <v>32</v>
      </c>
      <c r="H9" s="43">
        <v>0</v>
      </c>
      <c r="I9" s="44">
        <v>2.2569444444444447E-3</v>
      </c>
      <c r="J9" s="45">
        <v>1.511574074074074E-2</v>
      </c>
      <c r="K9" s="46">
        <v>2.3402777777777783E-2</v>
      </c>
      <c r="L9" s="47">
        <f t="shared" si="2"/>
        <v>2.2569444444444447E-3</v>
      </c>
      <c r="M9" s="48">
        <f t="shared" si="3"/>
        <v>10</v>
      </c>
      <c r="N9" s="49">
        <f t="shared" si="4"/>
        <v>1.2858796296296295E-2</v>
      </c>
      <c r="O9" s="48">
        <f>IF($N$4:$N$101="","",RANK(N9,$N$4:N69,1))</f>
        <v>16</v>
      </c>
      <c r="P9" s="49">
        <f t="shared" si="5"/>
        <v>8.2870370370370424E-3</v>
      </c>
      <c r="Q9" s="48">
        <f t="shared" si="6"/>
        <v>6</v>
      </c>
      <c r="R9" s="49">
        <f t="shared" si="7"/>
        <v>2.3402777777777783E-2</v>
      </c>
      <c r="S9" s="47">
        <f t="shared" si="8"/>
        <v>4.9421296296296366E-3</v>
      </c>
      <c r="W9" t="str">
        <f t="shared" si="9"/>
        <v/>
      </c>
      <c r="X9" t="str">
        <f t="shared" si="10"/>
        <v/>
      </c>
      <c r="Y9" t="str">
        <f t="shared" si="11"/>
        <v/>
      </c>
      <c r="Z9" t="str">
        <f t="shared" si="12"/>
        <v/>
      </c>
      <c r="AA9" t="str">
        <f t="shared" si="13"/>
        <v/>
      </c>
      <c r="AB9" t="str">
        <f t="shared" si="14"/>
        <v/>
      </c>
      <c r="AC9" t="str">
        <f t="shared" si="15"/>
        <v/>
      </c>
      <c r="AD9" t="str">
        <f t="shared" si="16"/>
        <v/>
      </c>
      <c r="AE9" t="str">
        <f t="shared" si="17"/>
        <v/>
      </c>
      <c r="AF9" t="str">
        <f t="shared" si="18"/>
        <v/>
      </c>
      <c r="AG9" t="str">
        <f t="shared" si="19"/>
        <v/>
      </c>
      <c r="AH9" t="str">
        <f t="shared" si="20"/>
        <v/>
      </c>
      <c r="AI9" t="str">
        <f t="shared" si="21"/>
        <v/>
      </c>
      <c r="AJ9" t="str">
        <f t="shared" si="22"/>
        <v/>
      </c>
      <c r="AK9" t="str">
        <f t="shared" si="23"/>
        <v/>
      </c>
      <c r="AL9" t="str">
        <f t="shared" si="24"/>
        <v/>
      </c>
      <c r="AM9" t="str">
        <f t="shared" si="25"/>
        <v/>
      </c>
      <c r="AN9" t="str">
        <f t="shared" si="26"/>
        <v/>
      </c>
      <c r="AO9" t="str">
        <f t="shared" si="27"/>
        <v/>
      </c>
      <c r="AP9" t="str">
        <f t="shared" si="28"/>
        <v/>
      </c>
      <c r="AQ9" t="str">
        <f t="shared" si="29"/>
        <v/>
      </c>
      <c r="AR9" t="str">
        <f t="shared" si="30"/>
        <v/>
      </c>
      <c r="AS9" t="str">
        <f t="shared" si="31"/>
        <v/>
      </c>
      <c r="AT9" t="str">
        <f t="shared" si="32"/>
        <v/>
      </c>
      <c r="AU9">
        <f t="shared" si="33"/>
        <v>11</v>
      </c>
      <c r="AV9">
        <f t="shared" si="34"/>
        <v>6</v>
      </c>
    </row>
    <row r="10" spans="1:48" ht="15.75" x14ac:dyDescent="0.25">
      <c r="A10" s="1">
        <f t="shared" si="0"/>
        <v>5</v>
      </c>
      <c r="B10" s="85" t="s">
        <v>139</v>
      </c>
      <c r="C10" s="40">
        <v>2006</v>
      </c>
      <c r="D10" s="85" t="s">
        <v>21</v>
      </c>
      <c r="E10" s="82">
        <v>14</v>
      </c>
      <c r="F10" s="41">
        <f t="shared" si="1"/>
        <v>1</v>
      </c>
      <c r="G10" s="42">
        <v>29</v>
      </c>
      <c r="H10" s="71">
        <v>0</v>
      </c>
      <c r="I10" s="44">
        <v>1.6550925925925926E-3</v>
      </c>
      <c r="J10" s="45">
        <v>1.2256944444444444E-2</v>
      </c>
      <c r="K10" s="46">
        <v>2.0821759259259259E-2</v>
      </c>
      <c r="L10" s="47">
        <f t="shared" si="2"/>
        <v>1.6550925925925926E-3</v>
      </c>
      <c r="M10" s="48">
        <f t="shared" si="3"/>
        <v>2</v>
      </c>
      <c r="N10" s="49">
        <f t="shared" si="4"/>
        <v>1.0601851851851852E-2</v>
      </c>
      <c r="O10" s="48">
        <f>IF($N$4:$N$101="","",RANK(N10,$N$4:N70,1))</f>
        <v>6</v>
      </c>
      <c r="P10" s="49">
        <f t="shared" si="5"/>
        <v>8.564814814814815E-3</v>
      </c>
      <c r="Q10" s="48">
        <f t="shared" si="6"/>
        <v>8</v>
      </c>
      <c r="R10" s="49">
        <f t="shared" si="7"/>
        <v>2.0821759259259259E-2</v>
      </c>
      <c r="S10" s="47">
        <f t="shared" si="8"/>
        <v>2.3611111111111124E-3</v>
      </c>
      <c r="W10">
        <f t="shared" si="9"/>
        <v>5</v>
      </c>
      <c r="X10">
        <f t="shared" si="10"/>
        <v>1</v>
      </c>
      <c r="Y10" t="str">
        <f t="shared" si="11"/>
        <v/>
      </c>
      <c r="Z10" t="str">
        <f t="shared" si="12"/>
        <v/>
      </c>
      <c r="AA10" t="str">
        <f t="shared" si="13"/>
        <v/>
      </c>
      <c r="AB10" t="str">
        <f t="shared" si="14"/>
        <v/>
      </c>
      <c r="AC10" t="str">
        <f t="shared" si="15"/>
        <v/>
      </c>
      <c r="AD10" t="str">
        <f t="shared" si="16"/>
        <v/>
      </c>
      <c r="AE10" t="str">
        <f t="shared" si="17"/>
        <v/>
      </c>
      <c r="AF10" t="str">
        <f t="shared" si="18"/>
        <v/>
      </c>
      <c r="AG10" t="str">
        <f t="shared" si="19"/>
        <v/>
      </c>
      <c r="AH10" t="str">
        <f t="shared" si="20"/>
        <v/>
      </c>
      <c r="AI10" t="str">
        <f t="shared" si="21"/>
        <v/>
      </c>
      <c r="AJ10" t="str">
        <f t="shared" si="22"/>
        <v/>
      </c>
      <c r="AK10" t="str">
        <f t="shared" si="23"/>
        <v/>
      </c>
      <c r="AL10" t="str">
        <f t="shared" si="24"/>
        <v/>
      </c>
      <c r="AM10" t="str">
        <f t="shared" si="25"/>
        <v/>
      </c>
      <c r="AN10" t="str">
        <f t="shared" si="26"/>
        <v/>
      </c>
      <c r="AO10" t="str">
        <f t="shared" si="27"/>
        <v/>
      </c>
      <c r="AP10" t="str">
        <f t="shared" si="28"/>
        <v/>
      </c>
      <c r="AQ10" t="str">
        <f t="shared" si="29"/>
        <v/>
      </c>
      <c r="AR10" t="str">
        <f t="shared" si="30"/>
        <v/>
      </c>
      <c r="AS10" t="str">
        <f t="shared" si="31"/>
        <v/>
      </c>
      <c r="AT10" t="str">
        <f t="shared" si="32"/>
        <v/>
      </c>
      <c r="AU10" t="str">
        <f t="shared" si="33"/>
        <v/>
      </c>
      <c r="AV10" t="str">
        <f t="shared" si="34"/>
        <v/>
      </c>
    </row>
    <row r="11" spans="1:48" ht="15.75" x14ac:dyDescent="0.25">
      <c r="A11" s="1">
        <f t="shared" si="0"/>
        <v>6</v>
      </c>
      <c r="B11" s="80" t="s">
        <v>140</v>
      </c>
      <c r="C11" s="52">
        <v>2006</v>
      </c>
      <c r="D11" s="80" t="s">
        <v>113</v>
      </c>
      <c r="E11" s="79">
        <v>14</v>
      </c>
      <c r="F11" s="41">
        <f t="shared" si="1"/>
        <v>2</v>
      </c>
      <c r="G11" s="42">
        <v>34</v>
      </c>
      <c r="H11" s="71">
        <v>0</v>
      </c>
      <c r="I11" s="44">
        <v>1.9560185185185184E-3</v>
      </c>
      <c r="J11" s="45">
        <v>1.2800925925925926E-2</v>
      </c>
      <c r="K11" s="46">
        <v>2.0868055555555556E-2</v>
      </c>
      <c r="L11" s="47">
        <f t="shared" si="2"/>
        <v>1.9560185185185184E-3</v>
      </c>
      <c r="M11" s="48">
        <f t="shared" si="3"/>
        <v>7</v>
      </c>
      <c r="N11" s="49">
        <f t="shared" si="4"/>
        <v>1.0844907407407407E-2</v>
      </c>
      <c r="O11" s="48">
        <f>IF($N$4:$N$101="","",RANK(N11,$N$4:N71,1))</f>
        <v>11</v>
      </c>
      <c r="P11" s="49">
        <f t="shared" si="5"/>
        <v>8.0671296296296307E-3</v>
      </c>
      <c r="Q11" s="48">
        <f t="shared" si="6"/>
        <v>5</v>
      </c>
      <c r="R11" s="49">
        <f t="shared" si="7"/>
        <v>2.0868055555555556E-2</v>
      </c>
      <c r="S11" s="47">
        <f t="shared" si="8"/>
        <v>2.4074074074074102E-3</v>
      </c>
      <c r="W11">
        <f t="shared" si="9"/>
        <v>6</v>
      </c>
      <c r="X11">
        <f t="shared" si="10"/>
        <v>2</v>
      </c>
      <c r="Y11" t="str">
        <f t="shared" si="11"/>
        <v/>
      </c>
      <c r="Z11" t="str">
        <f t="shared" si="12"/>
        <v/>
      </c>
      <c r="AA11" t="str">
        <f t="shared" si="13"/>
        <v/>
      </c>
      <c r="AB11" t="str">
        <f t="shared" si="14"/>
        <v/>
      </c>
      <c r="AC11" t="str">
        <f t="shared" si="15"/>
        <v/>
      </c>
      <c r="AD11" t="str">
        <f t="shared" si="16"/>
        <v/>
      </c>
      <c r="AE11" t="str">
        <f t="shared" si="17"/>
        <v/>
      </c>
      <c r="AF11" t="str">
        <f t="shared" si="18"/>
        <v/>
      </c>
      <c r="AG11" t="str">
        <f t="shared" si="19"/>
        <v/>
      </c>
      <c r="AH11" t="str">
        <f t="shared" si="20"/>
        <v/>
      </c>
      <c r="AI11" t="str">
        <f t="shared" si="21"/>
        <v/>
      </c>
      <c r="AJ11" t="str">
        <f t="shared" si="22"/>
        <v/>
      </c>
      <c r="AK11" t="str">
        <f t="shared" si="23"/>
        <v/>
      </c>
      <c r="AL11" t="str">
        <f t="shared" si="24"/>
        <v/>
      </c>
      <c r="AM11" t="str">
        <f t="shared" si="25"/>
        <v/>
      </c>
      <c r="AN11" t="str">
        <f t="shared" si="26"/>
        <v/>
      </c>
      <c r="AO11" t="str">
        <f t="shared" si="27"/>
        <v/>
      </c>
      <c r="AP11" t="str">
        <f t="shared" si="28"/>
        <v/>
      </c>
      <c r="AQ11" t="str">
        <f t="shared" si="29"/>
        <v/>
      </c>
      <c r="AR11" t="str">
        <f t="shared" si="30"/>
        <v/>
      </c>
      <c r="AS11" t="str">
        <f t="shared" si="31"/>
        <v/>
      </c>
      <c r="AT11" t="str">
        <f t="shared" si="32"/>
        <v/>
      </c>
      <c r="AU11" t="str">
        <f t="shared" si="33"/>
        <v/>
      </c>
      <c r="AV11" t="str">
        <f t="shared" si="34"/>
        <v/>
      </c>
    </row>
    <row r="12" spans="1:48" ht="15.75" x14ac:dyDescent="0.25">
      <c r="A12" s="1">
        <f t="shared" si="0"/>
        <v>8</v>
      </c>
      <c r="B12" s="83" t="s">
        <v>141</v>
      </c>
      <c r="C12" s="99">
        <v>2007</v>
      </c>
      <c r="D12" s="83" t="s">
        <v>21</v>
      </c>
      <c r="E12" s="105">
        <v>14</v>
      </c>
      <c r="F12" s="41">
        <f t="shared" si="1"/>
        <v>3</v>
      </c>
      <c r="G12" s="42">
        <v>36</v>
      </c>
      <c r="H12" s="71">
        <v>0</v>
      </c>
      <c r="I12" s="44">
        <v>1.8402777777777777E-3</v>
      </c>
      <c r="J12" s="45">
        <v>1.255787037037037E-2</v>
      </c>
      <c r="K12" s="46">
        <v>2.1736111111111112E-2</v>
      </c>
      <c r="L12" s="47">
        <f t="shared" si="2"/>
        <v>1.8402777777777777E-3</v>
      </c>
      <c r="M12" s="48">
        <f t="shared" si="3"/>
        <v>5</v>
      </c>
      <c r="N12" s="49">
        <f t="shared" si="4"/>
        <v>1.0717592592592593E-2</v>
      </c>
      <c r="O12" s="48">
        <f>IF($N$4:$N$101="","",RANK(N12,$N$4:N72,1))</f>
        <v>8</v>
      </c>
      <c r="P12" s="49">
        <f t="shared" si="5"/>
        <v>9.178240740740742E-3</v>
      </c>
      <c r="Q12" s="48">
        <f t="shared" si="6"/>
        <v>10</v>
      </c>
      <c r="R12" s="49">
        <f t="shared" si="7"/>
        <v>2.1736111111111112E-2</v>
      </c>
      <c r="S12" s="47">
        <f t="shared" si="8"/>
        <v>3.2754629629629661E-3</v>
      </c>
      <c r="W12">
        <f t="shared" si="9"/>
        <v>8</v>
      </c>
      <c r="X12">
        <f t="shared" si="10"/>
        <v>3</v>
      </c>
      <c r="Y12" t="str">
        <f t="shared" si="11"/>
        <v/>
      </c>
      <c r="Z12" t="str">
        <f t="shared" si="12"/>
        <v/>
      </c>
      <c r="AA12" t="str">
        <f t="shared" si="13"/>
        <v/>
      </c>
      <c r="AB12" t="str">
        <f t="shared" si="14"/>
        <v/>
      </c>
      <c r="AC12" t="str">
        <f t="shared" si="15"/>
        <v/>
      </c>
      <c r="AD12" t="str">
        <f t="shared" si="16"/>
        <v/>
      </c>
      <c r="AE12" t="str">
        <f t="shared" si="17"/>
        <v/>
      </c>
      <c r="AF12" t="str">
        <f t="shared" si="18"/>
        <v/>
      </c>
      <c r="AG12" t="str">
        <f t="shared" si="19"/>
        <v/>
      </c>
      <c r="AH12" t="str">
        <f t="shared" si="20"/>
        <v/>
      </c>
      <c r="AI12" t="str">
        <f t="shared" si="21"/>
        <v/>
      </c>
      <c r="AJ12" t="str">
        <f t="shared" si="22"/>
        <v/>
      </c>
      <c r="AK12" t="str">
        <f t="shared" si="23"/>
        <v/>
      </c>
      <c r="AL12" t="str">
        <f t="shared" si="24"/>
        <v/>
      </c>
      <c r="AM12" t="str">
        <f t="shared" si="25"/>
        <v/>
      </c>
      <c r="AN12" t="str">
        <f t="shared" si="26"/>
        <v/>
      </c>
      <c r="AO12" t="str">
        <f t="shared" si="27"/>
        <v/>
      </c>
      <c r="AP12" t="str">
        <f t="shared" si="28"/>
        <v/>
      </c>
      <c r="AQ12" t="str">
        <f t="shared" si="29"/>
        <v/>
      </c>
      <c r="AR12" t="str">
        <f t="shared" si="30"/>
        <v/>
      </c>
      <c r="AS12" t="str">
        <f t="shared" si="31"/>
        <v/>
      </c>
      <c r="AT12" t="str">
        <f t="shared" si="32"/>
        <v/>
      </c>
      <c r="AU12" t="str">
        <f t="shared" si="33"/>
        <v/>
      </c>
      <c r="AV12" t="str">
        <f t="shared" si="34"/>
        <v/>
      </c>
    </row>
    <row r="13" spans="1:48" ht="15.75" x14ac:dyDescent="0.25">
      <c r="A13" s="1">
        <f t="shared" si="0"/>
        <v>9</v>
      </c>
      <c r="B13" s="86" t="s">
        <v>142</v>
      </c>
      <c r="C13" s="40">
        <v>2007</v>
      </c>
      <c r="D13" s="85" t="s">
        <v>21</v>
      </c>
      <c r="E13" s="106">
        <v>14</v>
      </c>
      <c r="F13" s="41">
        <f t="shared" si="1"/>
        <v>4</v>
      </c>
      <c r="G13" s="42">
        <v>37</v>
      </c>
      <c r="H13" s="71">
        <v>0</v>
      </c>
      <c r="I13" s="44">
        <v>2.0486111111111113E-3</v>
      </c>
      <c r="J13" s="45">
        <v>1.4097222222222221E-2</v>
      </c>
      <c r="K13" s="46">
        <v>2.2870370370370371E-2</v>
      </c>
      <c r="L13" s="47">
        <f t="shared" si="2"/>
        <v>2.0486111111111113E-3</v>
      </c>
      <c r="M13" s="48">
        <f t="shared" si="3"/>
        <v>8</v>
      </c>
      <c r="N13" s="49">
        <f t="shared" si="4"/>
        <v>1.2048611111111111E-2</v>
      </c>
      <c r="O13" s="48">
        <f>IF($N$4:$N$101="","",RANK(N13,$N$4:N73,1))</f>
        <v>13</v>
      </c>
      <c r="P13" s="49">
        <f t="shared" si="5"/>
        <v>8.7731481481481497E-3</v>
      </c>
      <c r="Q13" s="48">
        <f t="shared" si="6"/>
        <v>9</v>
      </c>
      <c r="R13" s="49">
        <f t="shared" si="7"/>
        <v>2.2870370370370371E-2</v>
      </c>
      <c r="S13" s="47">
        <f t="shared" si="8"/>
        <v>4.4097222222222246E-3</v>
      </c>
      <c r="W13">
        <f t="shared" si="9"/>
        <v>9</v>
      </c>
      <c r="X13">
        <f t="shared" si="10"/>
        <v>4</v>
      </c>
      <c r="Y13" t="str">
        <f t="shared" si="11"/>
        <v/>
      </c>
      <c r="Z13" t="str">
        <f t="shared" si="12"/>
        <v/>
      </c>
      <c r="AA13" t="str">
        <f t="shared" si="13"/>
        <v/>
      </c>
      <c r="AB13" t="str">
        <f t="shared" si="14"/>
        <v/>
      </c>
      <c r="AC13" t="str">
        <f t="shared" si="15"/>
        <v/>
      </c>
      <c r="AD13" t="str">
        <f t="shared" si="16"/>
        <v/>
      </c>
      <c r="AE13" t="str">
        <f t="shared" si="17"/>
        <v/>
      </c>
      <c r="AF13" t="str">
        <f t="shared" si="18"/>
        <v/>
      </c>
      <c r="AG13" t="str">
        <f t="shared" si="19"/>
        <v/>
      </c>
      <c r="AH13" t="str">
        <f t="shared" si="20"/>
        <v/>
      </c>
      <c r="AI13" t="str">
        <f t="shared" si="21"/>
        <v/>
      </c>
      <c r="AJ13" t="str">
        <f t="shared" si="22"/>
        <v/>
      </c>
      <c r="AK13" t="str">
        <f t="shared" si="23"/>
        <v/>
      </c>
      <c r="AL13" t="str">
        <f t="shared" si="24"/>
        <v/>
      </c>
      <c r="AM13" t="str">
        <f t="shared" si="25"/>
        <v/>
      </c>
      <c r="AN13" t="str">
        <f t="shared" si="26"/>
        <v/>
      </c>
      <c r="AO13" t="str">
        <f t="shared" si="27"/>
        <v/>
      </c>
      <c r="AP13" t="str">
        <f t="shared" si="28"/>
        <v/>
      </c>
      <c r="AQ13" t="str">
        <f t="shared" si="29"/>
        <v/>
      </c>
      <c r="AR13" t="str">
        <f t="shared" si="30"/>
        <v/>
      </c>
      <c r="AS13" t="str">
        <f t="shared" si="31"/>
        <v/>
      </c>
      <c r="AT13" t="str">
        <f t="shared" si="32"/>
        <v/>
      </c>
      <c r="AU13" t="str">
        <f t="shared" si="33"/>
        <v/>
      </c>
      <c r="AV13" t="str">
        <f t="shared" si="34"/>
        <v/>
      </c>
    </row>
    <row r="14" spans="1:48" ht="15.75" x14ac:dyDescent="0.25">
      <c r="A14" s="1">
        <f t="shared" si="0"/>
        <v>13</v>
      </c>
      <c r="B14" s="86" t="s">
        <v>143</v>
      </c>
      <c r="C14" s="40">
        <v>2006</v>
      </c>
      <c r="D14" s="85" t="s">
        <v>81</v>
      </c>
      <c r="E14" s="82">
        <v>14</v>
      </c>
      <c r="F14" s="41">
        <f t="shared" si="1"/>
        <v>5</v>
      </c>
      <c r="G14" s="42">
        <v>38</v>
      </c>
      <c r="H14" s="71">
        <v>0</v>
      </c>
      <c r="I14" s="44">
        <v>2.627314814814815E-3</v>
      </c>
      <c r="J14" s="45">
        <v>1.5127314814814816E-2</v>
      </c>
      <c r="K14" s="46">
        <v>2.4756944444444443E-2</v>
      </c>
      <c r="L14" s="47">
        <f t="shared" si="2"/>
        <v>2.627314814814815E-3</v>
      </c>
      <c r="M14" s="48">
        <f t="shared" si="3"/>
        <v>13</v>
      </c>
      <c r="N14" s="49">
        <f t="shared" si="4"/>
        <v>1.2500000000000001E-2</v>
      </c>
      <c r="O14" s="48">
        <f>IF($N$4:$N$101="","",RANK(N14,$N$4:N74,1))</f>
        <v>15</v>
      </c>
      <c r="P14" s="49">
        <f t="shared" si="5"/>
        <v>9.6296296296296269E-3</v>
      </c>
      <c r="Q14" s="48">
        <f t="shared" si="6"/>
        <v>11</v>
      </c>
      <c r="R14" s="49">
        <f t="shared" si="7"/>
        <v>2.4756944444444443E-2</v>
      </c>
      <c r="S14" s="47">
        <f t="shared" si="8"/>
        <v>6.2962962962962964E-3</v>
      </c>
      <c r="W14">
        <f t="shared" si="9"/>
        <v>13</v>
      </c>
      <c r="X14">
        <f t="shared" si="10"/>
        <v>5</v>
      </c>
      <c r="Y14" t="str">
        <f t="shared" si="11"/>
        <v/>
      </c>
      <c r="Z14" t="str">
        <f t="shared" si="12"/>
        <v/>
      </c>
      <c r="AA14" t="str">
        <f t="shared" si="13"/>
        <v/>
      </c>
      <c r="AB14" t="str">
        <f t="shared" si="14"/>
        <v/>
      </c>
      <c r="AC14" t="str">
        <f t="shared" si="15"/>
        <v/>
      </c>
      <c r="AD14" t="str">
        <f t="shared" si="16"/>
        <v/>
      </c>
      <c r="AE14" t="str">
        <f t="shared" si="17"/>
        <v/>
      </c>
      <c r="AF14" t="str">
        <f t="shared" si="18"/>
        <v/>
      </c>
      <c r="AG14" t="str">
        <f t="shared" si="19"/>
        <v/>
      </c>
      <c r="AH14" t="str">
        <f t="shared" si="20"/>
        <v/>
      </c>
      <c r="AI14" t="str">
        <f t="shared" si="21"/>
        <v/>
      </c>
      <c r="AJ14" t="str">
        <f t="shared" si="22"/>
        <v/>
      </c>
      <c r="AK14" t="str">
        <f t="shared" si="23"/>
        <v/>
      </c>
      <c r="AL14" t="str">
        <f t="shared" si="24"/>
        <v/>
      </c>
      <c r="AM14" t="str">
        <f t="shared" si="25"/>
        <v/>
      </c>
      <c r="AN14" t="str">
        <f t="shared" si="26"/>
        <v/>
      </c>
      <c r="AO14" t="str">
        <f t="shared" si="27"/>
        <v/>
      </c>
      <c r="AP14" t="str">
        <f t="shared" si="28"/>
        <v/>
      </c>
      <c r="AQ14" t="str">
        <f t="shared" si="29"/>
        <v/>
      </c>
      <c r="AR14" t="str">
        <f t="shared" si="30"/>
        <v/>
      </c>
      <c r="AS14" t="str">
        <f t="shared" si="31"/>
        <v/>
      </c>
      <c r="AT14" t="str">
        <f t="shared" si="32"/>
        <v/>
      </c>
      <c r="AU14" t="str">
        <f t="shared" si="33"/>
        <v/>
      </c>
      <c r="AV14" t="str">
        <f t="shared" si="34"/>
        <v/>
      </c>
    </row>
    <row r="15" spans="1:48" ht="15.75" x14ac:dyDescent="0.25">
      <c r="A15" s="1">
        <f t="shared" si="0"/>
        <v>10</v>
      </c>
      <c r="B15" s="80" t="s">
        <v>144</v>
      </c>
      <c r="C15" s="52">
        <v>2005</v>
      </c>
      <c r="D15" s="80" t="s">
        <v>21</v>
      </c>
      <c r="E15" s="79">
        <v>15</v>
      </c>
      <c r="F15" s="41">
        <f t="shared" si="1"/>
        <v>1</v>
      </c>
      <c r="G15" s="42">
        <v>52</v>
      </c>
      <c r="H15" s="71">
        <v>0</v>
      </c>
      <c r="I15" s="44">
        <v>2.2685185185185182E-3</v>
      </c>
      <c r="J15" s="45">
        <v>1.2870370370370372E-2</v>
      </c>
      <c r="K15" s="46">
        <v>2.3356481481481482E-2</v>
      </c>
      <c r="L15" s="47">
        <f t="shared" si="2"/>
        <v>2.2685185185185182E-3</v>
      </c>
      <c r="M15" s="48">
        <f t="shared" si="3"/>
        <v>11</v>
      </c>
      <c r="N15" s="49">
        <f t="shared" si="4"/>
        <v>1.0601851851851854E-2</v>
      </c>
      <c r="O15" s="48">
        <f>IF($N$4:$N$101="","",RANK(N15,$N$4:N75,1))</f>
        <v>7</v>
      </c>
      <c r="P15" s="49">
        <f t="shared" si="5"/>
        <v>1.0486111111111109E-2</v>
      </c>
      <c r="Q15" s="48">
        <f t="shared" si="6"/>
        <v>12</v>
      </c>
      <c r="R15" s="49">
        <f t="shared" si="7"/>
        <v>2.3356481481481482E-2</v>
      </c>
      <c r="S15" s="47">
        <f t="shared" si="8"/>
        <v>4.8958333333333354E-3</v>
      </c>
      <c r="W15" t="str">
        <f t="shared" si="9"/>
        <v/>
      </c>
      <c r="X15" t="str">
        <f t="shared" si="10"/>
        <v/>
      </c>
      <c r="Y15">
        <f t="shared" si="11"/>
        <v>10</v>
      </c>
      <c r="Z15">
        <f t="shared" si="12"/>
        <v>1</v>
      </c>
      <c r="AA15" t="str">
        <f t="shared" si="13"/>
        <v/>
      </c>
      <c r="AB15" t="str">
        <f t="shared" si="14"/>
        <v/>
      </c>
      <c r="AC15" t="str">
        <f t="shared" si="15"/>
        <v/>
      </c>
      <c r="AD15" t="str">
        <f t="shared" si="16"/>
        <v/>
      </c>
      <c r="AE15" t="str">
        <f t="shared" si="17"/>
        <v/>
      </c>
      <c r="AF15" t="str">
        <f t="shared" si="18"/>
        <v/>
      </c>
      <c r="AG15" t="str">
        <f t="shared" si="19"/>
        <v/>
      </c>
      <c r="AH15" t="str">
        <f t="shared" si="20"/>
        <v/>
      </c>
      <c r="AI15" t="str">
        <f t="shared" si="21"/>
        <v/>
      </c>
      <c r="AJ15" t="str">
        <f t="shared" si="22"/>
        <v/>
      </c>
      <c r="AK15" t="str">
        <f t="shared" si="23"/>
        <v/>
      </c>
      <c r="AL15" t="str">
        <f t="shared" si="24"/>
        <v/>
      </c>
      <c r="AM15" t="str">
        <f t="shared" si="25"/>
        <v/>
      </c>
      <c r="AN15" t="str">
        <f t="shared" si="26"/>
        <v/>
      </c>
      <c r="AO15" t="str">
        <f t="shared" si="27"/>
        <v/>
      </c>
      <c r="AP15" t="str">
        <f t="shared" si="28"/>
        <v/>
      </c>
      <c r="AQ15" t="str">
        <f t="shared" si="29"/>
        <v/>
      </c>
      <c r="AR15" t="str">
        <f t="shared" si="30"/>
        <v/>
      </c>
      <c r="AS15" t="str">
        <f t="shared" si="31"/>
        <v/>
      </c>
      <c r="AT15" t="str">
        <f t="shared" si="32"/>
        <v/>
      </c>
      <c r="AU15" t="str">
        <f t="shared" si="33"/>
        <v/>
      </c>
      <c r="AV15" t="str">
        <f t="shared" si="34"/>
        <v/>
      </c>
    </row>
    <row r="16" spans="1:48" ht="15.75" x14ac:dyDescent="0.25">
      <c r="A16" s="1">
        <f t="shared" si="0"/>
        <v>12</v>
      </c>
      <c r="B16" s="85" t="s">
        <v>145</v>
      </c>
      <c r="C16" s="40">
        <v>2005</v>
      </c>
      <c r="D16" s="85" t="s">
        <v>21</v>
      </c>
      <c r="E16" s="82">
        <v>15</v>
      </c>
      <c r="F16" s="41">
        <f t="shared" si="1"/>
        <v>2</v>
      </c>
      <c r="G16" s="42">
        <v>55</v>
      </c>
      <c r="H16" s="71">
        <v>0</v>
      </c>
      <c r="I16" s="44">
        <v>2.3726851851851851E-3</v>
      </c>
      <c r="J16" s="45">
        <v>1.2905092592592591E-2</v>
      </c>
      <c r="K16" s="46">
        <v>2.3657407407407408E-2</v>
      </c>
      <c r="L16" s="47">
        <f t="shared" si="2"/>
        <v>2.3726851851851851E-3</v>
      </c>
      <c r="M16" s="48">
        <f t="shared" si="3"/>
        <v>12</v>
      </c>
      <c r="N16" s="49">
        <f t="shared" si="4"/>
        <v>1.0532407407407407E-2</v>
      </c>
      <c r="O16" s="48">
        <f>IF($N$4:$N$101="","",RANK(N16,$N$4:N76,1))</f>
        <v>5</v>
      </c>
      <c r="P16" s="49">
        <f t="shared" si="5"/>
        <v>1.0752314814814817E-2</v>
      </c>
      <c r="Q16" s="48">
        <f t="shared" si="6"/>
        <v>13</v>
      </c>
      <c r="R16" s="49">
        <f t="shared" si="7"/>
        <v>2.3657407407407408E-2</v>
      </c>
      <c r="S16" s="47">
        <f t="shared" si="8"/>
        <v>5.1967592592592621E-3</v>
      </c>
      <c r="W16" t="str">
        <f t="shared" si="9"/>
        <v/>
      </c>
      <c r="X16" t="str">
        <f t="shared" si="10"/>
        <v/>
      </c>
      <c r="Y16">
        <f t="shared" si="11"/>
        <v>12</v>
      </c>
      <c r="Z16">
        <f t="shared" si="12"/>
        <v>2</v>
      </c>
      <c r="AA16" t="str">
        <f t="shared" si="13"/>
        <v/>
      </c>
      <c r="AB16" t="str">
        <f t="shared" si="14"/>
        <v/>
      </c>
      <c r="AC16" t="str">
        <f t="shared" si="15"/>
        <v/>
      </c>
      <c r="AD16" t="str">
        <f t="shared" si="16"/>
        <v/>
      </c>
      <c r="AE16" t="str">
        <f t="shared" si="17"/>
        <v/>
      </c>
      <c r="AF16" t="str">
        <f t="shared" si="18"/>
        <v/>
      </c>
      <c r="AG16" t="str">
        <f t="shared" si="19"/>
        <v/>
      </c>
      <c r="AH16" t="str">
        <f t="shared" si="20"/>
        <v/>
      </c>
      <c r="AI16" t="str">
        <f t="shared" si="21"/>
        <v/>
      </c>
      <c r="AJ16" t="str">
        <f t="shared" si="22"/>
        <v/>
      </c>
      <c r="AK16" t="str">
        <f t="shared" si="23"/>
        <v/>
      </c>
      <c r="AL16" t="str">
        <f t="shared" si="24"/>
        <v/>
      </c>
      <c r="AM16" t="str">
        <f t="shared" si="25"/>
        <v/>
      </c>
      <c r="AN16" t="str">
        <f t="shared" si="26"/>
        <v/>
      </c>
      <c r="AO16" t="str">
        <f t="shared" si="27"/>
        <v/>
      </c>
      <c r="AP16" t="str">
        <f t="shared" si="28"/>
        <v/>
      </c>
      <c r="AQ16" t="str">
        <f t="shared" si="29"/>
        <v/>
      </c>
      <c r="AR16" t="str">
        <f t="shared" si="30"/>
        <v/>
      </c>
      <c r="AS16" t="str">
        <f t="shared" si="31"/>
        <v/>
      </c>
      <c r="AT16" t="str">
        <f t="shared" si="32"/>
        <v/>
      </c>
      <c r="AU16" t="str">
        <f t="shared" si="33"/>
        <v/>
      </c>
      <c r="AV16" t="str">
        <f t="shared" si="34"/>
        <v/>
      </c>
    </row>
    <row r="17" spans="1:48" ht="15.75" x14ac:dyDescent="0.25">
      <c r="A17" s="1">
        <f t="shared" si="0"/>
        <v>14</v>
      </c>
      <c r="B17" s="86" t="s">
        <v>146</v>
      </c>
      <c r="C17" s="40">
        <v>2005</v>
      </c>
      <c r="D17" s="85" t="s">
        <v>21</v>
      </c>
      <c r="E17" s="82">
        <v>15</v>
      </c>
      <c r="F17" s="41">
        <f t="shared" si="1"/>
        <v>3</v>
      </c>
      <c r="G17" s="42">
        <v>51</v>
      </c>
      <c r="H17" s="43">
        <v>0</v>
      </c>
      <c r="I17" s="44">
        <v>3.3333333333333335E-3</v>
      </c>
      <c r="J17" s="45">
        <v>1.3483796296296298E-2</v>
      </c>
      <c r="K17" s="46">
        <v>2.6805555555555555E-2</v>
      </c>
      <c r="L17" s="47">
        <f t="shared" si="2"/>
        <v>3.3333333333333335E-3</v>
      </c>
      <c r="M17" s="48">
        <f t="shared" si="3"/>
        <v>15</v>
      </c>
      <c r="N17" s="49">
        <f t="shared" si="4"/>
        <v>1.0150462962962964E-2</v>
      </c>
      <c r="O17" s="48">
        <f>IF($N$4:$N$101="","",RANK(N17,$N$4:N77,1))</f>
        <v>4</v>
      </c>
      <c r="P17" s="49">
        <f t="shared" si="5"/>
        <v>1.3321759259259257E-2</v>
      </c>
      <c r="Q17" s="48">
        <f t="shared" si="6"/>
        <v>15</v>
      </c>
      <c r="R17" s="49">
        <f t="shared" si="7"/>
        <v>2.6805555555555555E-2</v>
      </c>
      <c r="S17" s="47">
        <f t="shared" si="8"/>
        <v>8.3449074074074085E-3</v>
      </c>
      <c r="W17" t="str">
        <f t="shared" si="9"/>
        <v/>
      </c>
      <c r="X17" t="str">
        <f t="shared" si="10"/>
        <v/>
      </c>
      <c r="Y17">
        <f t="shared" si="11"/>
        <v>14</v>
      </c>
      <c r="Z17">
        <f t="shared" si="12"/>
        <v>3</v>
      </c>
      <c r="AA17" t="str">
        <f t="shared" si="13"/>
        <v/>
      </c>
      <c r="AB17" t="str">
        <f t="shared" si="14"/>
        <v/>
      </c>
      <c r="AC17" t="str">
        <f t="shared" si="15"/>
        <v/>
      </c>
      <c r="AD17" t="str">
        <f t="shared" si="16"/>
        <v/>
      </c>
      <c r="AE17" t="str">
        <f t="shared" si="17"/>
        <v/>
      </c>
      <c r="AF17" t="str">
        <f t="shared" si="18"/>
        <v/>
      </c>
      <c r="AG17" t="str">
        <f t="shared" si="19"/>
        <v/>
      </c>
      <c r="AH17" t="str">
        <f t="shared" si="20"/>
        <v/>
      </c>
      <c r="AI17" t="str">
        <f t="shared" si="21"/>
        <v/>
      </c>
      <c r="AJ17" t="str">
        <f t="shared" si="22"/>
        <v/>
      </c>
      <c r="AK17" t="str">
        <f t="shared" si="23"/>
        <v/>
      </c>
      <c r="AL17" t="str">
        <f t="shared" si="24"/>
        <v/>
      </c>
      <c r="AM17" t="str">
        <f t="shared" si="25"/>
        <v/>
      </c>
      <c r="AN17" t="str">
        <f t="shared" si="26"/>
        <v/>
      </c>
      <c r="AO17" t="str">
        <f t="shared" si="27"/>
        <v/>
      </c>
      <c r="AP17" t="str">
        <f t="shared" si="28"/>
        <v/>
      </c>
      <c r="AQ17" t="str">
        <f t="shared" si="29"/>
        <v/>
      </c>
      <c r="AR17" t="str">
        <f t="shared" si="30"/>
        <v/>
      </c>
      <c r="AS17" t="str">
        <f t="shared" si="31"/>
        <v/>
      </c>
      <c r="AT17" t="str">
        <f t="shared" si="32"/>
        <v/>
      </c>
      <c r="AU17" t="str">
        <f t="shared" si="33"/>
        <v/>
      </c>
      <c r="AV17" t="str">
        <f t="shared" si="34"/>
        <v/>
      </c>
    </row>
    <row r="18" spans="1:48" ht="15.75" x14ac:dyDescent="0.25">
      <c r="A18" s="1">
        <f t="shared" si="0"/>
        <v>16</v>
      </c>
      <c r="B18" s="83" t="s">
        <v>147</v>
      </c>
      <c r="C18" s="99">
        <v>2005</v>
      </c>
      <c r="D18" s="83" t="s">
        <v>21</v>
      </c>
      <c r="E18" s="105">
        <v>15</v>
      </c>
      <c r="F18" s="41">
        <f t="shared" si="1"/>
        <v>4</v>
      </c>
      <c r="G18" s="42">
        <v>53</v>
      </c>
      <c r="H18" s="71">
        <v>0</v>
      </c>
      <c r="I18" s="44">
        <v>3.4375E-3</v>
      </c>
      <c r="J18" s="45">
        <v>1.5648148148148151E-2</v>
      </c>
      <c r="K18" s="46">
        <v>2.9710648148148149E-2</v>
      </c>
      <c r="L18" s="47">
        <f t="shared" si="2"/>
        <v>3.4375E-3</v>
      </c>
      <c r="M18" s="48">
        <f t="shared" si="3"/>
        <v>16</v>
      </c>
      <c r="N18" s="49">
        <f t="shared" si="4"/>
        <v>1.2210648148148151E-2</v>
      </c>
      <c r="O18" s="48">
        <f>IF($N$4:$N$101="","",RANK(N18,$N$4:N78,1))</f>
        <v>14</v>
      </c>
      <c r="P18" s="49">
        <f t="shared" si="5"/>
        <v>1.4062499999999999E-2</v>
      </c>
      <c r="Q18" s="48">
        <f t="shared" si="6"/>
        <v>16</v>
      </c>
      <c r="R18" s="49">
        <f t="shared" si="7"/>
        <v>2.9710648148148149E-2</v>
      </c>
      <c r="S18" s="47">
        <f t="shared" si="8"/>
        <v>1.1250000000000003E-2</v>
      </c>
      <c r="W18" t="str">
        <f t="shared" si="9"/>
        <v/>
      </c>
      <c r="X18" t="str">
        <f t="shared" si="10"/>
        <v/>
      </c>
      <c r="Y18">
        <f t="shared" si="11"/>
        <v>16</v>
      </c>
      <c r="Z18">
        <f t="shared" si="12"/>
        <v>4</v>
      </c>
      <c r="AA18" t="str">
        <f t="shared" si="13"/>
        <v/>
      </c>
      <c r="AB18" t="str">
        <f t="shared" si="14"/>
        <v/>
      </c>
      <c r="AC18" t="str">
        <f t="shared" si="15"/>
        <v/>
      </c>
      <c r="AD18" t="str">
        <f t="shared" si="16"/>
        <v/>
      </c>
      <c r="AE18" t="str">
        <f t="shared" si="17"/>
        <v/>
      </c>
      <c r="AF18" t="str">
        <f t="shared" si="18"/>
        <v/>
      </c>
      <c r="AG18" t="str">
        <f t="shared" si="19"/>
        <v/>
      </c>
      <c r="AH18" t="str">
        <f t="shared" si="20"/>
        <v/>
      </c>
      <c r="AI18" t="str">
        <f t="shared" si="21"/>
        <v/>
      </c>
      <c r="AJ18" t="str">
        <f t="shared" si="22"/>
        <v/>
      </c>
      <c r="AK18" t="str">
        <f t="shared" si="23"/>
        <v/>
      </c>
      <c r="AL18" t="str">
        <f t="shared" si="24"/>
        <v/>
      </c>
      <c r="AM18" t="str">
        <f t="shared" si="25"/>
        <v/>
      </c>
      <c r="AN18" t="str">
        <f t="shared" si="26"/>
        <v/>
      </c>
      <c r="AO18" t="str">
        <f t="shared" si="27"/>
        <v/>
      </c>
      <c r="AP18" t="str">
        <f t="shared" si="28"/>
        <v/>
      </c>
      <c r="AQ18" t="str">
        <f t="shared" si="29"/>
        <v/>
      </c>
      <c r="AR18" t="str">
        <f t="shared" si="30"/>
        <v/>
      </c>
      <c r="AS18" t="str">
        <f t="shared" si="31"/>
        <v/>
      </c>
      <c r="AT18" t="str">
        <f t="shared" si="32"/>
        <v/>
      </c>
      <c r="AU18" t="str">
        <f t="shared" si="33"/>
        <v/>
      </c>
      <c r="AV18" t="str">
        <f t="shared" si="34"/>
        <v/>
      </c>
    </row>
    <row r="19" spans="1:48" ht="15.75" x14ac:dyDescent="0.25">
      <c r="A19" s="1">
        <f t="shared" si="0"/>
        <v>15</v>
      </c>
      <c r="B19" s="85" t="s">
        <v>148</v>
      </c>
      <c r="C19" s="40">
        <v>2004</v>
      </c>
      <c r="D19" s="85" t="s">
        <v>21</v>
      </c>
      <c r="E19" s="82">
        <v>16</v>
      </c>
      <c r="F19" s="41">
        <f t="shared" si="1"/>
        <v>1</v>
      </c>
      <c r="G19" s="42">
        <v>54</v>
      </c>
      <c r="H19" s="71">
        <v>0</v>
      </c>
      <c r="I19" s="44">
        <v>3.1481481481481482E-3</v>
      </c>
      <c r="J19" s="45">
        <v>1.3935185185185184E-2</v>
      </c>
      <c r="K19" s="46">
        <v>2.7037037037037037E-2</v>
      </c>
      <c r="L19" s="47">
        <f t="shared" si="2"/>
        <v>3.1481481481481482E-3</v>
      </c>
      <c r="M19" s="48">
        <f t="shared" si="3"/>
        <v>14</v>
      </c>
      <c r="N19" s="49">
        <f t="shared" si="4"/>
        <v>1.0787037037037036E-2</v>
      </c>
      <c r="O19" s="48">
        <f>IF($N$4:$N$101="","",RANK(N19,$N$4:N79,1))</f>
        <v>10</v>
      </c>
      <c r="P19" s="49">
        <f t="shared" si="5"/>
        <v>1.3101851851851852E-2</v>
      </c>
      <c r="Q19" s="48">
        <f t="shared" si="6"/>
        <v>14</v>
      </c>
      <c r="R19" s="49">
        <f t="shared" si="7"/>
        <v>2.7037037037037037E-2</v>
      </c>
      <c r="S19" s="47">
        <f t="shared" si="8"/>
        <v>8.5763888888888903E-3</v>
      </c>
      <c r="W19" t="str">
        <f t="shared" si="9"/>
        <v/>
      </c>
      <c r="X19" t="str">
        <f t="shared" si="10"/>
        <v/>
      </c>
      <c r="Y19" t="str">
        <f t="shared" si="11"/>
        <v/>
      </c>
      <c r="Z19" t="str">
        <f t="shared" si="12"/>
        <v/>
      </c>
      <c r="AA19">
        <f t="shared" si="13"/>
        <v>15</v>
      </c>
      <c r="AB19">
        <f t="shared" si="14"/>
        <v>1</v>
      </c>
      <c r="AC19" t="str">
        <f t="shared" si="15"/>
        <v/>
      </c>
      <c r="AD19" t="str">
        <f t="shared" si="16"/>
        <v/>
      </c>
      <c r="AE19" t="str">
        <f t="shared" si="17"/>
        <v/>
      </c>
      <c r="AF19" t="str">
        <f t="shared" si="18"/>
        <v/>
      </c>
      <c r="AG19" t="str">
        <f t="shared" si="19"/>
        <v/>
      </c>
      <c r="AH19" t="str">
        <f t="shared" si="20"/>
        <v/>
      </c>
      <c r="AI19" t="str">
        <f t="shared" si="21"/>
        <v/>
      </c>
      <c r="AJ19" t="str">
        <f t="shared" si="22"/>
        <v/>
      </c>
      <c r="AK19" t="str">
        <f t="shared" si="23"/>
        <v/>
      </c>
      <c r="AL19" t="str">
        <f t="shared" si="24"/>
        <v/>
      </c>
      <c r="AM19" t="str">
        <f t="shared" si="25"/>
        <v/>
      </c>
      <c r="AN19" t="str">
        <f t="shared" si="26"/>
        <v/>
      </c>
      <c r="AO19" t="str">
        <f t="shared" si="27"/>
        <v/>
      </c>
      <c r="AP19" t="str">
        <f t="shared" si="28"/>
        <v/>
      </c>
      <c r="AQ19" t="str">
        <f t="shared" si="29"/>
        <v/>
      </c>
      <c r="AR19" t="str">
        <f t="shared" si="30"/>
        <v/>
      </c>
      <c r="AS19" t="str">
        <f t="shared" si="31"/>
        <v/>
      </c>
      <c r="AT19" t="str">
        <f t="shared" si="32"/>
        <v/>
      </c>
      <c r="AU19" t="str">
        <f t="shared" si="33"/>
        <v/>
      </c>
      <c r="AV19" t="str">
        <f t="shared" si="34"/>
        <v/>
      </c>
    </row>
    <row r="20" spans="1:48" ht="15.75" x14ac:dyDescent="0.25">
      <c r="A20" s="1" t="str">
        <f t="shared" si="0"/>
        <v>D</v>
      </c>
      <c r="B20" s="86"/>
      <c r="C20" s="40"/>
      <c r="D20" s="85"/>
      <c r="E20" s="82"/>
      <c r="F20" s="41" t="str">
        <f t="shared" si="1"/>
        <v>D</v>
      </c>
      <c r="G20" s="42"/>
      <c r="H20" s="71">
        <v>0</v>
      </c>
      <c r="I20" s="44"/>
      <c r="J20" s="45"/>
      <c r="K20" s="46"/>
      <c r="L20" s="47" t="str">
        <f t="shared" si="2"/>
        <v/>
      </c>
      <c r="M20" s="48" t="str">
        <f t="shared" si="3"/>
        <v/>
      </c>
      <c r="N20" s="49" t="str">
        <f t="shared" si="4"/>
        <v/>
      </c>
      <c r="O20" s="48" t="str">
        <f>IF($N$4:$N$101="","",RANK(N20,$N$4:N80,1))</f>
        <v/>
      </c>
      <c r="P20" s="49" t="str">
        <f t="shared" si="5"/>
        <v/>
      </c>
      <c r="Q20" s="48" t="str">
        <f t="shared" si="6"/>
        <v/>
      </c>
      <c r="R20" s="49" t="str">
        <f t="shared" si="7"/>
        <v/>
      </c>
      <c r="S20" s="47" t="str">
        <f t="shared" si="8"/>
        <v/>
      </c>
      <c r="W20" t="str">
        <f t="shared" si="9"/>
        <v/>
      </c>
      <c r="X20" t="str">
        <f t="shared" si="10"/>
        <v/>
      </c>
      <c r="Y20" t="str">
        <f t="shared" si="11"/>
        <v/>
      </c>
      <c r="Z20" t="str">
        <f t="shared" si="12"/>
        <v/>
      </c>
      <c r="AA20" t="str">
        <f t="shared" si="13"/>
        <v/>
      </c>
      <c r="AB20" t="str">
        <f t="shared" si="14"/>
        <v/>
      </c>
      <c r="AC20" t="str">
        <f t="shared" si="15"/>
        <v/>
      </c>
      <c r="AD20" t="str">
        <f t="shared" si="16"/>
        <v/>
      </c>
      <c r="AE20" t="str">
        <f t="shared" si="17"/>
        <v/>
      </c>
      <c r="AF20" t="str">
        <f t="shared" si="18"/>
        <v/>
      </c>
      <c r="AG20" t="str">
        <f t="shared" si="19"/>
        <v/>
      </c>
      <c r="AH20" t="str">
        <f t="shared" si="20"/>
        <v/>
      </c>
      <c r="AI20" t="str">
        <f t="shared" si="21"/>
        <v/>
      </c>
      <c r="AJ20" t="str">
        <f t="shared" si="22"/>
        <v/>
      </c>
      <c r="AK20" t="str">
        <f t="shared" si="23"/>
        <v/>
      </c>
      <c r="AL20" t="str">
        <f t="shared" si="24"/>
        <v/>
      </c>
      <c r="AM20" t="str">
        <f t="shared" si="25"/>
        <v/>
      </c>
      <c r="AN20" t="str">
        <f t="shared" si="26"/>
        <v/>
      </c>
      <c r="AO20" t="str">
        <f t="shared" si="27"/>
        <v/>
      </c>
      <c r="AP20" t="str">
        <f t="shared" si="28"/>
        <v/>
      </c>
      <c r="AQ20" t="str">
        <f t="shared" si="29"/>
        <v/>
      </c>
      <c r="AR20" t="str">
        <f t="shared" si="30"/>
        <v/>
      </c>
      <c r="AS20" t="str">
        <f t="shared" si="31"/>
        <v/>
      </c>
      <c r="AT20" t="str">
        <f t="shared" si="32"/>
        <v/>
      </c>
      <c r="AU20" t="str">
        <f t="shared" si="33"/>
        <v/>
      </c>
      <c r="AV20" t="str">
        <f t="shared" si="34"/>
        <v/>
      </c>
    </row>
    <row r="21" spans="1:48" ht="15.75" x14ac:dyDescent="0.25">
      <c r="A21" s="1" t="str">
        <f t="shared" si="0"/>
        <v>D</v>
      </c>
      <c r="B21" s="78"/>
      <c r="C21" s="78"/>
      <c r="D21" s="78"/>
      <c r="E21" s="84"/>
      <c r="F21" s="41" t="str">
        <f t="shared" si="1"/>
        <v>D</v>
      </c>
      <c r="G21" s="42"/>
      <c r="H21" s="71">
        <v>0</v>
      </c>
      <c r="I21" s="44"/>
      <c r="J21" s="45"/>
      <c r="K21" s="46"/>
      <c r="L21" s="47" t="str">
        <f t="shared" si="2"/>
        <v/>
      </c>
      <c r="M21" s="48" t="str">
        <f t="shared" si="3"/>
        <v/>
      </c>
      <c r="N21" s="49" t="str">
        <f t="shared" si="4"/>
        <v/>
      </c>
      <c r="O21" s="48" t="str">
        <f>IF($N$4:$N$101="","",RANK(N21,$N$4:N81,1))</f>
        <v/>
      </c>
      <c r="P21" s="49" t="str">
        <f t="shared" si="5"/>
        <v/>
      </c>
      <c r="Q21" s="48" t="str">
        <f t="shared" si="6"/>
        <v/>
      </c>
      <c r="R21" s="49" t="str">
        <f t="shared" si="7"/>
        <v/>
      </c>
      <c r="S21" s="47" t="str">
        <f t="shared" si="8"/>
        <v/>
      </c>
      <c r="W21" t="str">
        <f t="shared" si="9"/>
        <v/>
      </c>
      <c r="X21" t="str">
        <f t="shared" si="10"/>
        <v/>
      </c>
      <c r="Y21" t="str">
        <f t="shared" si="11"/>
        <v/>
      </c>
      <c r="Z21" t="str">
        <f t="shared" si="12"/>
        <v/>
      </c>
      <c r="AA21" t="str">
        <f t="shared" si="13"/>
        <v/>
      </c>
      <c r="AB21" t="str">
        <f t="shared" si="14"/>
        <v/>
      </c>
      <c r="AC21" t="str">
        <f t="shared" si="15"/>
        <v/>
      </c>
      <c r="AD21" t="str">
        <f t="shared" si="16"/>
        <v/>
      </c>
      <c r="AE21" t="str">
        <f t="shared" si="17"/>
        <v/>
      </c>
      <c r="AF21" t="str">
        <f t="shared" si="18"/>
        <v/>
      </c>
      <c r="AG21" t="str">
        <f t="shared" si="19"/>
        <v/>
      </c>
      <c r="AH21" t="str">
        <f t="shared" si="20"/>
        <v/>
      </c>
      <c r="AI21" t="str">
        <f t="shared" si="21"/>
        <v/>
      </c>
      <c r="AJ21" t="str">
        <f t="shared" si="22"/>
        <v/>
      </c>
      <c r="AK21" t="str">
        <f t="shared" si="23"/>
        <v/>
      </c>
      <c r="AL21" t="str">
        <f t="shared" si="24"/>
        <v/>
      </c>
      <c r="AM21" t="str">
        <f t="shared" si="25"/>
        <v/>
      </c>
      <c r="AN21" t="str">
        <f t="shared" si="26"/>
        <v/>
      </c>
      <c r="AO21" t="str">
        <f t="shared" si="27"/>
        <v/>
      </c>
      <c r="AP21" t="str">
        <f t="shared" si="28"/>
        <v/>
      </c>
      <c r="AQ21" t="str">
        <f t="shared" si="29"/>
        <v/>
      </c>
      <c r="AR21" t="str">
        <f t="shared" si="30"/>
        <v/>
      </c>
      <c r="AS21" t="str">
        <f t="shared" si="31"/>
        <v/>
      </c>
      <c r="AT21" t="str">
        <f t="shared" si="32"/>
        <v/>
      </c>
      <c r="AU21" t="str">
        <f t="shared" si="33"/>
        <v/>
      </c>
      <c r="AV21" t="str">
        <f t="shared" si="34"/>
        <v/>
      </c>
    </row>
    <row r="22" spans="1:48" ht="15.75" x14ac:dyDescent="0.25">
      <c r="A22" s="1" t="str">
        <f t="shared" si="0"/>
        <v>D</v>
      </c>
      <c r="B22" s="85"/>
      <c r="C22" s="40"/>
      <c r="D22" s="85"/>
      <c r="E22" s="82"/>
      <c r="F22" s="41" t="str">
        <f t="shared" si="1"/>
        <v>D</v>
      </c>
      <c r="G22" s="42"/>
      <c r="H22" s="71">
        <v>0</v>
      </c>
      <c r="I22" s="44"/>
      <c r="J22" s="45"/>
      <c r="K22" s="46"/>
      <c r="L22" s="47" t="str">
        <f t="shared" si="2"/>
        <v/>
      </c>
      <c r="M22" s="48" t="str">
        <f t="shared" si="3"/>
        <v/>
      </c>
      <c r="N22" s="49" t="str">
        <f t="shared" si="4"/>
        <v/>
      </c>
      <c r="O22" s="48" t="str">
        <f>IF($N$4:$N$101="","",RANK(N22,$N$4:N82,1))</f>
        <v/>
      </c>
      <c r="P22" s="49" t="str">
        <f t="shared" si="5"/>
        <v/>
      </c>
      <c r="Q22" s="48" t="str">
        <f t="shared" si="6"/>
        <v/>
      </c>
      <c r="R22" s="49" t="str">
        <f t="shared" si="7"/>
        <v/>
      </c>
      <c r="S22" s="47" t="str">
        <f t="shared" si="8"/>
        <v/>
      </c>
      <c r="W22" t="str">
        <f t="shared" si="9"/>
        <v/>
      </c>
      <c r="X22" t="str">
        <f t="shared" si="10"/>
        <v/>
      </c>
      <c r="Y22" t="str">
        <f t="shared" si="11"/>
        <v/>
      </c>
      <c r="Z22" t="str">
        <f t="shared" si="12"/>
        <v/>
      </c>
      <c r="AA22" t="str">
        <f t="shared" si="13"/>
        <v/>
      </c>
      <c r="AB22" t="str">
        <f t="shared" si="14"/>
        <v/>
      </c>
      <c r="AC22" t="str">
        <f t="shared" si="15"/>
        <v/>
      </c>
      <c r="AD22" t="str">
        <f t="shared" si="16"/>
        <v/>
      </c>
      <c r="AE22" t="str">
        <f t="shared" si="17"/>
        <v/>
      </c>
      <c r="AF22" t="str">
        <f t="shared" si="18"/>
        <v/>
      </c>
      <c r="AG22" t="str">
        <f t="shared" si="19"/>
        <v/>
      </c>
      <c r="AH22" t="str">
        <f t="shared" si="20"/>
        <v/>
      </c>
      <c r="AI22" t="str">
        <f t="shared" si="21"/>
        <v/>
      </c>
      <c r="AJ22" t="str">
        <f t="shared" si="22"/>
        <v/>
      </c>
      <c r="AK22" t="str">
        <f t="shared" si="23"/>
        <v/>
      </c>
      <c r="AL22" t="str">
        <f t="shared" si="24"/>
        <v/>
      </c>
      <c r="AM22" t="str">
        <f t="shared" si="25"/>
        <v/>
      </c>
      <c r="AN22" t="str">
        <f t="shared" si="26"/>
        <v/>
      </c>
      <c r="AO22" t="str">
        <f t="shared" si="27"/>
        <v/>
      </c>
      <c r="AP22" t="str">
        <f t="shared" si="28"/>
        <v/>
      </c>
      <c r="AQ22" t="str">
        <f t="shared" si="29"/>
        <v/>
      </c>
      <c r="AR22" t="str">
        <f t="shared" si="30"/>
        <v/>
      </c>
      <c r="AS22" t="str">
        <f t="shared" si="31"/>
        <v/>
      </c>
      <c r="AT22" t="str">
        <f t="shared" si="32"/>
        <v/>
      </c>
      <c r="AU22" t="str">
        <f t="shared" si="33"/>
        <v/>
      </c>
      <c r="AV22" t="str">
        <f t="shared" si="34"/>
        <v/>
      </c>
    </row>
    <row r="23" spans="1:48" ht="15.75" x14ac:dyDescent="0.25">
      <c r="A23" s="1" t="str">
        <f t="shared" si="0"/>
        <v>D</v>
      </c>
      <c r="B23" s="85"/>
      <c r="C23" s="40"/>
      <c r="D23" s="85"/>
      <c r="E23" s="82"/>
      <c r="F23" s="41" t="str">
        <f t="shared" si="1"/>
        <v>D</v>
      </c>
      <c r="G23" s="42"/>
      <c r="H23" s="71">
        <v>0</v>
      </c>
      <c r="I23" s="44"/>
      <c r="J23" s="45"/>
      <c r="K23" s="46"/>
      <c r="L23" s="47" t="str">
        <f t="shared" si="2"/>
        <v/>
      </c>
      <c r="M23" s="48" t="str">
        <f t="shared" si="3"/>
        <v/>
      </c>
      <c r="N23" s="49" t="str">
        <f t="shared" si="4"/>
        <v/>
      </c>
      <c r="O23" s="48" t="str">
        <f>IF($N$4:$N$101="","",RANK(N23,$N$4:N83,1))</f>
        <v/>
      </c>
      <c r="P23" s="49" t="str">
        <f t="shared" si="5"/>
        <v/>
      </c>
      <c r="Q23" s="48" t="str">
        <f t="shared" si="6"/>
        <v/>
      </c>
      <c r="R23" s="49" t="str">
        <f t="shared" si="7"/>
        <v/>
      </c>
      <c r="S23" s="47" t="str">
        <f t="shared" si="8"/>
        <v/>
      </c>
      <c r="W23" t="str">
        <f t="shared" si="9"/>
        <v/>
      </c>
      <c r="X23" t="str">
        <f t="shared" si="10"/>
        <v/>
      </c>
      <c r="Y23" t="str">
        <f t="shared" si="11"/>
        <v/>
      </c>
      <c r="Z23" t="str">
        <f t="shared" si="12"/>
        <v/>
      </c>
      <c r="AA23" t="str">
        <f t="shared" si="13"/>
        <v/>
      </c>
      <c r="AB23" t="str">
        <f t="shared" si="14"/>
        <v/>
      </c>
      <c r="AC23" t="str">
        <f t="shared" si="15"/>
        <v/>
      </c>
      <c r="AD23" t="str">
        <f t="shared" si="16"/>
        <v/>
      </c>
      <c r="AE23" t="str">
        <f t="shared" si="17"/>
        <v/>
      </c>
      <c r="AF23" t="str">
        <f t="shared" si="18"/>
        <v/>
      </c>
      <c r="AG23" t="str">
        <f t="shared" si="19"/>
        <v/>
      </c>
      <c r="AH23" t="str">
        <f t="shared" si="20"/>
        <v/>
      </c>
      <c r="AI23" t="str">
        <f t="shared" si="21"/>
        <v/>
      </c>
      <c r="AJ23" t="str">
        <f t="shared" si="22"/>
        <v/>
      </c>
      <c r="AK23" t="str">
        <f t="shared" si="23"/>
        <v/>
      </c>
      <c r="AL23" t="str">
        <f t="shared" si="24"/>
        <v/>
      </c>
      <c r="AM23" t="str">
        <f t="shared" si="25"/>
        <v/>
      </c>
      <c r="AN23" t="str">
        <f t="shared" si="26"/>
        <v/>
      </c>
      <c r="AO23" t="str">
        <f t="shared" si="27"/>
        <v/>
      </c>
      <c r="AP23" t="str">
        <f t="shared" si="28"/>
        <v/>
      </c>
      <c r="AQ23" t="str">
        <f t="shared" si="29"/>
        <v/>
      </c>
      <c r="AR23" t="str">
        <f t="shared" si="30"/>
        <v/>
      </c>
      <c r="AS23" t="str">
        <f t="shared" si="31"/>
        <v/>
      </c>
      <c r="AT23" t="str">
        <f t="shared" si="32"/>
        <v/>
      </c>
      <c r="AU23" t="str">
        <f t="shared" si="33"/>
        <v/>
      </c>
      <c r="AV23" t="str">
        <f t="shared" si="34"/>
        <v/>
      </c>
    </row>
    <row r="24" spans="1:48" ht="15.75" x14ac:dyDescent="0.25">
      <c r="A24" s="1" t="str">
        <f t="shared" si="0"/>
        <v>D</v>
      </c>
      <c r="B24" s="85"/>
      <c r="C24" s="40"/>
      <c r="D24" s="85"/>
      <c r="E24" s="82"/>
      <c r="F24" s="41" t="str">
        <f t="shared" si="1"/>
        <v>D</v>
      </c>
      <c r="G24" s="42"/>
      <c r="H24" s="71">
        <v>0</v>
      </c>
      <c r="I24" s="44"/>
      <c r="J24" s="45"/>
      <c r="K24" s="46"/>
      <c r="L24" s="47" t="str">
        <f t="shared" si="2"/>
        <v/>
      </c>
      <c r="M24" s="48" t="str">
        <f t="shared" si="3"/>
        <v/>
      </c>
      <c r="N24" s="49" t="str">
        <f t="shared" si="4"/>
        <v/>
      </c>
      <c r="O24" s="48" t="str">
        <f>IF($N$4:$N$101="","",RANK(N24,$N$4:N84,1))</f>
        <v/>
      </c>
      <c r="P24" s="49" t="str">
        <f t="shared" si="5"/>
        <v/>
      </c>
      <c r="Q24" s="48" t="str">
        <f t="shared" si="6"/>
        <v/>
      </c>
      <c r="R24" s="49" t="str">
        <f t="shared" si="7"/>
        <v/>
      </c>
      <c r="S24" s="47" t="str">
        <f t="shared" si="8"/>
        <v/>
      </c>
      <c r="W24" t="str">
        <f t="shared" si="9"/>
        <v/>
      </c>
      <c r="X24" t="str">
        <f t="shared" si="10"/>
        <v/>
      </c>
      <c r="Y24" t="str">
        <f t="shared" si="11"/>
        <v/>
      </c>
      <c r="Z24" t="str">
        <f t="shared" si="12"/>
        <v/>
      </c>
      <c r="AA24" t="str">
        <f t="shared" si="13"/>
        <v/>
      </c>
      <c r="AB24" t="str">
        <f t="shared" si="14"/>
        <v/>
      </c>
      <c r="AC24" t="str">
        <f t="shared" si="15"/>
        <v/>
      </c>
      <c r="AD24" t="str">
        <f t="shared" si="16"/>
        <v/>
      </c>
      <c r="AE24" t="str">
        <f t="shared" si="17"/>
        <v/>
      </c>
      <c r="AF24" t="str">
        <f t="shared" si="18"/>
        <v/>
      </c>
      <c r="AG24" t="str">
        <f t="shared" si="19"/>
        <v/>
      </c>
      <c r="AH24" t="str">
        <f t="shared" si="20"/>
        <v/>
      </c>
      <c r="AI24" t="str">
        <f t="shared" si="21"/>
        <v/>
      </c>
      <c r="AJ24" t="str">
        <f t="shared" si="22"/>
        <v/>
      </c>
      <c r="AK24" t="str">
        <f t="shared" si="23"/>
        <v/>
      </c>
      <c r="AL24" t="str">
        <f t="shared" si="24"/>
        <v/>
      </c>
      <c r="AM24" t="str">
        <f t="shared" si="25"/>
        <v/>
      </c>
      <c r="AN24" t="str">
        <f t="shared" si="26"/>
        <v/>
      </c>
      <c r="AO24" t="str">
        <f t="shared" si="27"/>
        <v/>
      </c>
      <c r="AP24" t="str">
        <f t="shared" si="28"/>
        <v/>
      </c>
      <c r="AQ24" t="str">
        <f t="shared" si="29"/>
        <v/>
      </c>
      <c r="AR24" t="str">
        <f t="shared" si="30"/>
        <v/>
      </c>
      <c r="AS24" t="str">
        <f t="shared" si="31"/>
        <v/>
      </c>
      <c r="AT24" t="str">
        <f t="shared" si="32"/>
        <v/>
      </c>
      <c r="AU24" t="str">
        <f t="shared" si="33"/>
        <v/>
      </c>
      <c r="AV24" t="str">
        <f t="shared" si="34"/>
        <v/>
      </c>
    </row>
    <row r="25" spans="1:48" ht="15.75" x14ac:dyDescent="0.25">
      <c r="A25" s="1" t="str">
        <f t="shared" si="0"/>
        <v>D</v>
      </c>
      <c r="B25" s="78"/>
      <c r="C25" s="80"/>
      <c r="D25" s="80"/>
      <c r="E25" s="79"/>
      <c r="F25" s="41" t="str">
        <f t="shared" si="1"/>
        <v>D</v>
      </c>
      <c r="G25" s="42"/>
      <c r="H25" s="71">
        <v>0</v>
      </c>
      <c r="I25" s="44"/>
      <c r="J25" s="45"/>
      <c r="K25" s="46"/>
      <c r="L25" s="47" t="str">
        <f t="shared" si="2"/>
        <v/>
      </c>
      <c r="M25" s="48" t="str">
        <f t="shared" si="3"/>
        <v/>
      </c>
      <c r="N25" s="49" t="str">
        <f t="shared" si="4"/>
        <v/>
      </c>
      <c r="O25" s="48" t="str">
        <f>IF($N$4:$N$101="","",RANK(N25,$N$4:N85,1))</f>
        <v/>
      </c>
      <c r="P25" s="49" t="str">
        <f t="shared" si="5"/>
        <v/>
      </c>
      <c r="Q25" s="48" t="str">
        <f t="shared" si="6"/>
        <v/>
      </c>
      <c r="R25" s="49" t="str">
        <f t="shared" si="7"/>
        <v/>
      </c>
      <c r="S25" s="47" t="str">
        <f t="shared" si="8"/>
        <v/>
      </c>
      <c r="W25" t="str">
        <f t="shared" si="9"/>
        <v/>
      </c>
      <c r="X25" t="str">
        <f t="shared" si="10"/>
        <v/>
      </c>
      <c r="Y25" t="str">
        <f t="shared" si="11"/>
        <v/>
      </c>
      <c r="Z25" t="str">
        <f t="shared" si="12"/>
        <v/>
      </c>
      <c r="AA25" t="str">
        <f t="shared" si="13"/>
        <v/>
      </c>
      <c r="AB25" t="str">
        <f t="shared" si="14"/>
        <v/>
      </c>
      <c r="AC25" t="str">
        <f t="shared" si="15"/>
        <v/>
      </c>
      <c r="AD25" t="str">
        <f t="shared" si="16"/>
        <v/>
      </c>
      <c r="AE25" t="str">
        <f t="shared" si="17"/>
        <v/>
      </c>
      <c r="AF25" t="str">
        <f t="shared" si="18"/>
        <v/>
      </c>
      <c r="AG25" t="str">
        <f t="shared" si="19"/>
        <v/>
      </c>
      <c r="AH25" t="str">
        <f t="shared" si="20"/>
        <v/>
      </c>
      <c r="AI25" t="str">
        <f t="shared" si="21"/>
        <v/>
      </c>
      <c r="AJ25" t="str">
        <f t="shared" si="22"/>
        <v/>
      </c>
      <c r="AK25" t="str">
        <f t="shared" si="23"/>
        <v/>
      </c>
      <c r="AL25" t="str">
        <f t="shared" si="24"/>
        <v/>
      </c>
      <c r="AM25" t="str">
        <f t="shared" si="25"/>
        <v/>
      </c>
      <c r="AN25" t="str">
        <f t="shared" si="26"/>
        <v/>
      </c>
      <c r="AO25" t="str">
        <f t="shared" si="27"/>
        <v/>
      </c>
      <c r="AP25" t="str">
        <f t="shared" si="28"/>
        <v/>
      </c>
      <c r="AQ25" t="str">
        <f t="shared" si="29"/>
        <v/>
      </c>
      <c r="AR25" t="str">
        <f t="shared" si="30"/>
        <v/>
      </c>
      <c r="AS25" t="str">
        <f t="shared" si="31"/>
        <v/>
      </c>
      <c r="AT25" t="str">
        <f t="shared" si="32"/>
        <v/>
      </c>
      <c r="AU25" t="str">
        <f t="shared" si="33"/>
        <v/>
      </c>
      <c r="AV25" t="str">
        <f t="shared" si="34"/>
        <v/>
      </c>
    </row>
    <row r="26" spans="1:48" ht="15.75" x14ac:dyDescent="0.25">
      <c r="A26" s="1" t="str">
        <f t="shared" si="0"/>
        <v>D</v>
      </c>
      <c r="B26" s="78"/>
      <c r="C26" s="78"/>
      <c r="D26" s="78"/>
      <c r="E26" s="84"/>
      <c r="F26" s="41" t="str">
        <f t="shared" si="1"/>
        <v>D</v>
      </c>
      <c r="G26" s="42"/>
      <c r="H26" s="71">
        <v>0</v>
      </c>
      <c r="I26" s="44"/>
      <c r="J26" s="45"/>
      <c r="K26" s="46"/>
      <c r="L26" s="47" t="str">
        <f t="shared" si="2"/>
        <v/>
      </c>
      <c r="M26" s="48" t="str">
        <f t="shared" si="3"/>
        <v/>
      </c>
      <c r="N26" s="49" t="str">
        <f t="shared" si="4"/>
        <v/>
      </c>
      <c r="O26" s="48" t="str">
        <f>IF($N$4:$N$101="","",RANK(N26,$N$4:N86,1))</f>
        <v/>
      </c>
      <c r="P26" s="49" t="str">
        <f t="shared" si="5"/>
        <v/>
      </c>
      <c r="Q26" s="48" t="str">
        <f t="shared" si="6"/>
        <v/>
      </c>
      <c r="R26" s="49" t="str">
        <f t="shared" si="7"/>
        <v/>
      </c>
      <c r="S26" s="47" t="str">
        <f t="shared" si="8"/>
        <v/>
      </c>
      <c r="W26" t="str">
        <f t="shared" si="9"/>
        <v/>
      </c>
      <c r="X26" t="str">
        <f t="shared" si="10"/>
        <v/>
      </c>
      <c r="Y26" t="str">
        <f t="shared" si="11"/>
        <v/>
      </c>
      <c r="Z26" t="str">
        <f t="shared" si="12"/>
        <v/>
      </c>
      <c r="AA26" t="str">
        <f t="shared" si="13"/>
        <v/>
      </c>
      <c r="AB26" t="str">
        <f t="shared" si="14"/>
        <v/>
      </c>
      <c r="AC26" t="str">
        <f t="shared" si="15"/>
        <v/>
      </c>
      <c r="AD26" t="str">
        <f t="shared" si="16"/>
        <v/>
      </c>
      <c r="AE26" t="str">
        <f t="shared" si="17"/>
        <v/>
      </c>
      <c r="AF26" t="str">
        <f t="shared" si="18"/>
        <v/>
      </c>
      <c r="AG26" t="str">
        <f t="shared" si="19"/>
        <v/>
      </c>
      <c r="AH26" t="str">
        <f t="shared" si="20"/>
        <v/>
      </c>
      <c r="AI26" t="str">
        <f t="shared" si="21"/>
        <v/>
      </c>
      <c r="AJ26" t="str">
        <f t="shared" si="22"/>
        <v/>
      </c>
      <c r="AK26" t="str">
        <f t="shared" si="23"/>
        <v/>
      </c>
      <c r="AL26" t="str">
        <f t="shared" si="24"/>
        <v/>
      </c>
      <c r="AM26" t="str">
        <f t="shared" si="25"/>
        <v/>
      </c>
      <c r="AN26" t="str">
        <f t="shared" si="26"/>
        <v/>
      </c>
      <c r="AO26" t="str">
        <f t="shared" si="27"/>
        <v/>
      </c>
      <c r="AP26" t="str">
        <f t="shared" si="28"/>
        <v/>
      </c>
      <c r="AQ26" t="str">
        <f t="shared" si="29"/>
        <v/>
      </c>
      <c r="AR26" t="str">
        <f t="shared" si="30"/>
        <v/>
      </c>
      <c r="AS26" t="str">
        <f t="shared" si="31"/>
        <v/>
      </c>
      <c r="AT26" t="str">
        <f t="shared" si="32"/>
        <v/>
      </c>
      <c r="AU26" t="str">
        <f t="shared" si="33"/>
        <v/>
      </c>
      <c r="AV26" t="str">
        <f t="shared" si="34"/>
        <v/>
      </c>
    </row>
    <row r="27" spans="1:48" ht="15.75" x14ac:dyDescent="0.25">
      <c r="A27" s="1" t="str">
        <f t="shared" si="0"/>
        <v>D</v>
      </c>
      <c r="B27" s="78"/>
      <c r="C27" s="78"/>
      <c r="D27" s="78"/>
      <c r="E27" s="84"/>
      <c r="F27" s="41" t="str">
        <f t="shared" si="1"/>
        <v>D</v>
      </c>
      <c r="G27" s="42"/>
      <c r="H27" s="71">
        <v>0</v>
      </c>
      <c r="I27" s="44"/>
      <c r="J27" s="45"/>
      <c r="K27" s="46"/>
      <c r="L27" s="47" t="str">
        <f t="shared" si="2"/>
        <v/>
      </c>
      <c r="M27" s="48" t="str">
        <f t="shared" si="3"/>
        <v/>
      </c>
      <c r="N27" s="49" t="str">
        <f t="shared" si="4"/>
        <v/>
      </c>
      <c r="O27" s="48" t="str">
        <f>IF($N$4:$N$101="","",RANK(N27,$N$4:N87,1))</f>
        <v/>
      </c>
      <c r="P27" s="49" t="str">
        <f t="shared" si="5"/>
        <v/>
      </c>
      <c r="Q27" s="48" t="str">
        <f t="shared" si="6"/>
        <v/>
      </c>
      <c r="R27" s="49" t="str">
        <f t="shared" si="7"/>
        <v/>
      </c>
      <c r="S27" s="47" t="str">
        <f t="shared" si="8"/>
        <v/>
      </c>
      <c r="W27" t="str">
        <f t="shared" si="9"/>
        <v/>
      </c>
      <c r="X27" t="str">
        <f t="shared" si="10"/>
        <v/>
      </c>
      <c r="Y27" t="str">
        <f t="shared" si="11"/>
        <v/>
      </c>
      <c r="Z27" t="str">
        <f t="shared" si="12"/>
        <v/>
      </c>
      <c r="AA27" t="str">
        <f t="shared" si="13"/>
        <v/>
      </c>
      <c r="AB27" t="str">
        <f t="shared" si="14"/>
        <v/>
      </c>
      <c r="AC27" t="str">
        <f t="shared" si="15"/>
        <v/>
      </c>
      <c r="AD27" t="str">
        <f t="shared" si="16"/>
        <v/>
      </c>
      <c r="AE27" t="str">
        <f t="shared" si="17"/>
        <v/>
      </c>
      <c r="AF27" t="str">
        <f t="shared" si="18"/>
        <v/>
      </c>
      <c r="AG27" t="str">
        <f t="shared" si="19"/>
        <v/>
      </c>
      <c r="AH27" t="str">
        <f t="shared" si="20"/>
        <v/>
      </c>
      <c r="AI27" t="str">
        <f t="shared" si="21"/>
        <v/>
      </c>
      <c r="AJ27" t="str">
        <f t="shared" si="22"/>
        <v/>
      </c>
      <c r="AK27" t="str">
        <f t="shared" si="23"/>
        <v/>
      </c>
      <c r="AL27" t="str">
        <f t="shared" si="24"/>
        <v/>
      </c>
      <c r="AM27" t="str">
        <f t="shared" si="25"/>
        <v/>
      </c>
      <c r="AN27" t="str">
        <f t="shared" si="26"/>
        <v/>
      </c>
      <c r="AO27" t="str">
        <f t="shared" si="27"/>
        <v/>
      </c>
      <c r="AP27" t="str">
        <f t="shared" si="28"/>
        <v/>
      </c>
      <c r="AQ27" t="str">
        <f t="shared" si="29"/>
        <v/>
      </c>
      <c r="AR27" t="str">
        <f t="shared" si="30"/>
        <v/>
      </c>
      <c r="AS27" t="str">
        <f t="shared" si="31"/>
        <v/>
      </c>
      <c r="AT27" t="str">
        <f t="shared" si="32"/>
        <v/>
      </c>
      <c r="AU27" t="str">
        <f t="shared" si="33"/>
        <v/>
      </c>
      <c r="AV27" t="str">
        <f t="shared" si="34"/>
        <v/>
      </c>
    </row>
    <row r="28" spans="1:48" ht="15.75" x14ac:dyDescent="0.25">
      <c r="A28" s="1" t="str">
        <f t="shared" si="0"/>
        <v>D</v>
      </c>
      <c r="B28" s="86"/>
      <c r="C28" s="42"/>
      <c r="D28" s="86"/>
      <c r="E28" s="87"/>
      <c r="F28" s="41" t="str">
        <f t="shared" si="1"/>
        <v>D</v>
      </c>
      <c r="G28" s="42"/>
      <c r="H28" s="71">
        <v>0</v>
      </c>
      <c r="I28" s="44"/>
      <c r="J28" s="45"/>
      <c r="K28" s="46"/>
      <c r="L28" s="57" t="str">
        <f t="shared" si="2"/>
        <v/>
      </c>
      <c r="M28" s="58" t="str">
        <f t="shared" si="3"/>
        <v/>
      </c>
      <c r="N28" s="59" t="str">
        <f t="shared" si="4"/>
        <v/>
      </c>
      <c r="O28" s="48" t="str">
        <f>IF($N$4:$N$101="","",RANK(N28,$N$4:N88,1))</f>
        <v/>
      </c>
      <c r="P28" s="59" t="str">
        <f t="shared" si="5"/>
        <v/>
      </c>
      <c r="Q28" s="58" t="str">
        <f t="shared" si="6"/>
        <v/>
      </c>
      <c r="R28" s="59" t="str">
        <f t="shared" si="7"/>
        <v/>
      </c>
      <c r="S28" s="47" t="str">
        <f t="shared" si="8"/>
        <v/>
      </c>
      <c r="W28" t="str">
        <f t="shared" si="9"/>
        <v/>
      </c>
      <c r="X28" t="str">
        <f t="shared" si="10"/>
        <v/>
      </c>
      <c r="Y28" t="str">
        <f t="shared" si="11"/>
        <v/>
      </c>
      <c r="Z28" t="str">
        <f t="shared" si="12"/>
        <v/>
      </c>
      <c r="AA28" t="str">
        <f t="shared" si="13"/>
        <v/>
      </c>
      <c r="AB28" t="str">
        <f t="shared" si="14"/>
        <v/>
      </c>
      <c r="AC28" t="str">
        <f t="shared" si="15"/>
        <v/>
      </c>
      <c r="AD28" t="str">
        <f t="shared" si="16"/>
        <v/>
      </c>
      <c r="AE28" t="str">
        <f t="shared" si="17"/>
        <v/>
      </c>
      <c r="AF28" t="str">
        <f t="shared" si="18"/>
        <v/>
      </c>
      <c r="AG28" t="str">
        <f t="shared" si="19"/>
        <v/>
      </c>
      <c r="AH28" t="str">
        <f t="shared" si="20"/>
        <v/>
      </c>
      <c r="AI28" t="str">
        <f t="shared" si="21"/>
        <v/>
      </c>
      <c r="AJ28" t="str">
        <f t="shared" si="22"/>
        <v/>
      </c>
      <c r="AK28" t="str">
        <f t="shared" si="23"/>
        <v/>
      </c>
      <c r="AL28" t="str">
        <f t="shared" si="24"/>
        <v/>
      </c>
      <c r="AM28" t="str">
        <f t="shared" si="25"/>
        <v/>
      </c>
      <c r="AN28" t="str">
        <f t="shared" si="26"/>
        <v/>
      </c>
      <c r="AO28" t="str">
        <f t="shared" si="27"/>
        <v/>
      </c>
      <c r="AP28" t="str">
        <f t="shared" si="28"/>
        <v/>
      </c>
      <c r="AQ28" t="str">
        <f t="shared" si="29"/>
        <v/>
      </c>
      <c r="AR28" t="str">
        <f t="shared" si="30"/>
        <v/>
      </c>
      <c r="AS28" t="str">
        <f t="shared" si="31"/>
        <v/>
      </c>
      <c r="AT28" t="str">
        <f t="shared" si="32"/>
        <v/>
      </c>
      <c r="AU28" t="str">
        <f t="shared" si="33"/>
        <v/>
      </c>
      <c r="AV28" t="str">
        <f t="shared" si="34"/>
        <v/>
      </c>
    </row>
    <row r="29" spans="1:48" ht="15.75" x14ac:dyDescent="0.25">
      <c r="A29" s="1" t="str">
        <f t="shared" si="0"/>
        <v>D</v>
      </c>
      <c r="B29" s="86"/>
      <c r="C29" s="40"/>
      <c r="D29" s="85"/>
      <c r="E29" s="82"/>
      <c r="F29" s="41" t="str">
        <f t="shared" si="1"/>
        <v>D</v>
      </c>
      <c r="G29" s="42"/>
      <c r="H29" s="71">
        <v>0</v>
      </c>
      <c r="I29" s="44"/>
      <c r="J29" s="45"/>
      <c r="K29" s="46"/>
      <c r="L29" s="47" t="str">
        <f t="shared" si="2"/>
        <v/>
      </c>
      <c r="M29" s="48" t="str">
        <f t="shared" si="3"/>
        <v/>
      </c>
      <c r="N29" s="49" t="str">
        <f t="shared" si="4"/>
        <v/>
      </c>
      <c r="O29" s="48" t="str">
        <f>IF($N$4:$N$101="","",RANK(N29,$N$4:N89,1))</f>
        <v/>
      </c>
      <c r="P29" s="49" t="str">
        <f t="shared" si="5"/>
        <v/>
      </c>
      <c r="Q29" s="48" t="str">
        <f t="shared" si="6"/>
        <v/>
      </c>
      <c r="R29" s="49" t="str">
        <f t="shared" si="7"/>
        <v/>
      </c>
      <c r="S29" s="47" t="str">
        <f t="shared" si="8"/>
        <v/>
      </c>
      <c r="W29" t="str">
        <f t="shared" si="9"/>
        <v/>
      </c>
      <c r="X29" t="str">
        <f t="shared" si="10"/>
        <v/>
      </c>
      <c r="Y29" t="str">
        <f t="shared" si="11"/>
        <v/>
      </c>
      <c r="Z29" t="str">
        <f t="shared" si="12"/>
        <v/>
      </c>
      <c r="AA29" t="str">
        <f t="shared" si="13"/>
        <v/>
      </c>
      <c r="AB29" t="str">
        <f t="shared" si="14"/>
        <v/>
      </c>
      <c r="AC29" t="str">
        <f t="shared" si="15"/>
        <v/>
      </c>
      <c r="AD29" t="str">
        <f t="shared" si="16"/>
        <v/>
      </c>
      <c r="AE29" t="str">
        <f t="shared" si="17"/>
        <v/>
      </c>
      <c r="AF29" t="str">
        <f t="shared" si="18"/>
        <v/>
      </c>
      <c r="AG29" t="str">
        <f t="shared" si="19"/>
        <v/>
      </c>
      <c r="AH29" t="str">
        <f t="shared" si="20"/>
        <v/>
      </c>
      <c r="AI29" t="str">
        <f t="shared" si="21"/>
        <v/>
      </c>
      <c r="AJ29" t="str">
        <f t="shared" si="22"/>
        <v/>
      </c>
      <c r="AK29" t="str">
        <f t="shared" si="23"/>
        <v/>
      </c>
      <c r="AL29" t="str">
        <f t="shared" si="24"/>
        <v/>
      </c>
      <c r="AM29" t="str">
        <f t="shared" si="25"/>
        <v/>
      </c>
      <c r="AN29" t="str">
        <f t="shared" si="26"/>
        <v/>
      </c>
      <c r="AO29" t="str">
        <f t="shared" si="27"/>
        <v/>
      </c>
      <c r="AP29" t="str">
        <f t="shared" si="28"/>
        <v/>
      </c>
      <c r="AQ29" t="str">
        <f t="shared" si="29"/>
        <v/>
      </c>
      <c r="AR29" t="str">
        <f t="shared" si="30"/>
        <v/>
      </c>
      <c r="AS29" t="str">
        <f t="shared" si="31"/>
        <v/>
      </c>
      <c r="AT29" t="str">
        <f t="shared" si="32"/>
        <v/>
      </c>
      <c r="AU29" t="str">
        <f t="shared" si="33"/>
        <v/>
      </c>
      <c r="AV29" t="str">
        <f t="shared" si="34"/>
        <v/>
      </c>
    </row>
    <row r="30" spans="1:48" ht="15.75" x14ac:dyDescent="0.25">
      <c r="A30" s="1" t="str">
        <f t="shared" si="0"/>
        <v>D</v>
      </c>
      <c r="B30" s="86"/>
      <c r="C30" s="40"/>
      <c r="D30" s="85"/>
      <c r="E30" s="82"/>
      <c r="F30" s="41" t="str">
        <f t="shared" si="1"/>
        <v>D</v>
      </c>
      <c r="G30" s="42"/>
      <c r="H30" s="71">
        <v>0</v>
      </c>
      <c r="I30" s="44"/>
      <c r="J30" s="45"/>
      <c r="K30" s="46"/>
      <c r="L30" s="47" t="str">
        <f t="shared" si="2"/>
        <v/>
      </c>
      <c r="M30" s="48" t="str">
        <f t="shared" si="3"/>
        <v/>
      </c>
      <c r="N30" s="49" t="str">
        <f t="shared" si="4"/>
        <v/>
      </c>
      <c r="O30" s="48" t="str">
        <f>IF($N$4:$N$101="","",RANK(N30,$N$4:N90,1))</f>
        <v/>
      </c>
      <c r="P30" s="49" t="str">
        <f t="shared" si="5"/>
        <v/>
      </c>
      <c r="Q30" s="48" t="str">
        <f t="shared" si="6"/>
        <v/>
      </c>
      <c r="R30" s="49" t="str">
        <f t="shared" si="7"/>
        <v/>
      </c>
      <c r="S30" s="47" t="str">
        <f t="shared" si="8"/>
        <v/>
      </c>
      <c r="W30" t="str">
        <f t="shared" si="9"/>
        <v/>
      </c>
      <c r="X30" t="str">
        <f t="shared" si="10"/>
        <v/>
      </c>
      <c r="Y30" t="str">
        <f t="shared" si="11"/>
        <v/>
      </c>
      <c r="Z30" t="str">
        <f t="shared" si="12"/>
        <v/>
      </c>
      <c r="AA30" t="str">
        <f t="shared" si="13"/>
        <v/>
      </c>
      <c r="AB30" t="str">
        <f t="shared" si="14"/>
        <v/>
      </c>
      <c r="AC30" t="str">
        <f t="shared" si="15"/>
        <v/>
      </c>
      <c r="AD30" t="str">
        <f t="shared" si="16"/>
        <v/>
      </c>
      <c r="AE30" t="str">
        <f t="shared" si="17"/>
        <v/>
      </c>
      <c r="AF30" t="str">
        <f t="shared" si="18"/>
        <v/>
      </c>
      <c r="AG30" t="str">
        <f t="shared" si="19"/>
        <v/>
      </c>
      <c r="AH30" t="str">
        <f t="shared" si="20"/>
        <v/>
      </c>
      <c r="AI30" t="str">
        <f t="shared" si="21"/>
        <v/>
      </c>
      <c r="AJ30" t="str">
        <f t="shared" si="22"/>
        <v/>
      </c>
      <c r="AK30" t="str">
        <f t="shared" si="23"/>
        <v/>
      </c>
      <c r="AL30" t="str">
        <f t="shared" si="24"/>
        <v/>
      </c>
      <c r="AM30" t="str">
        <f t="shared" si="25"/>
        <v/>
      </c>
      <c r="AN30" t="str">
        <f t="shared" si="26"/>
        <v/>
      </c>
      <c r="AO30" t="str">
        <f t="shared" si="27"/>
        <v/>
      </c>
      <c r="AP30" t="str">
        <f t="shared" si="28"/>
        <v/>
      </c>
      <c r="AQ30" t="str">
        <f t="shared" si="29"/>
        <v/>
      </c>
      <c r="AR30" t="str">
        <f t="shared" si="30"/>
        <v/>
      </c>
      <c r="AS30" t="str">
        <f t="shared" si="31"/>
        <v/>
      </c>
      <c r="AT30" t="str">
        <f t="shared" si="32"/>
        <v/>
      </c>
      <c r="AU30" t="str">
        <f t="shared" si="33"/>
        <v/>
      </c>
      <c r="AV30" t="str">
        <f t="shared" si="34"/>
        <v/>
      </c>
    </row>
    <row r="31" spans="1:48" ht="15.75" x14ac:dyDescent="0.25">
      <c r="A31" s="1" t="str">
        <f t="shared" si="0"/>
        <v>D</v>
      </c>
      <c r="B31" s="86"/>
      <c r="C31" s="40"/>
      <c r="D31" s="85"/>
      <c r="E31" s="82"/>
      <c r="F31" s="41" t="str">
        <f t="shared" si="1"/>
        <v>D</v>
      </c>
      <c r="G31" s="42"/>
      <c r="H31" s="71">
        <v>0</v>
      </c>
      <c r="I31" s="44"/>
      <c r="J31" s="45"/>
      <c r="K31" s="46"/>
      <c r="L31" s="47" t="str">
        <f t="shared" si="2"/>
        <v/>
      </c>
      <c r="M31" s="48" t="str">
        <f t="shared" si="3"/>
        <v/>
      </c>
      <c r="N31" s="49" t="str">
        <f t="shared" si="4"/>
        <v/>
      </c>
      <c r="O31" s="48" t="str">
        <f>IF($N$4:$N$101="","",RANK(N31,$N$4:N91,1))</f>
        <v/>
      </c>
      <c r="P31" s="49" t="str">
        <f t="shared" si="5"/>
        <v/>
      </c>
      <c r="Q31" s="48" t="str">
        <f t="shared" si="6"/>
        <v/>
      </c>
      <c r="R31" s="49" t="str">
        <f t="shared" si="7"/>
        <v/>
      </c>
      <c r="S31" s="47" t="str">
        <f t="shared" si="8"/>
        <v/>
      </c>
      <c r="W31" t="str">
        <f t="shared" si="9"/>
        <v/>
      </c>
      <c r="X31" t="str">
        <f t="shared" si="10"/>
        <v/>
      </c>
      <c r="Y31" t="str">
        <f t="shared" si="11"/>
        <v/>
      </c>
      <c r="Z31" t="str">
        <f t="shared" si="12"/>
        <v/>
      </c>
      <c r="AA31" t="str">
        <f t="shared" si="13"/>
        <v/>
      </c>
      <c r="AB31" t="str">
        <f t="shared" si="14"/>
        <v/>
      </c>
      <c r="AC31" t="str">
        <f t="shared" si="15"/>
        <v/>
      </c>
      <c r="AD31" t="str">
        <f t="shared" si="16"/>
        <v/>
      </c>
      <c r="AE31" t="str">
        <f t="shared" si="17"/>
        <v/>
      </c>
      <c r="AF31" t="str">
        <f t="shared" si="18"/>
        <v/>
      </c>
      <c r="AG31" t="str">
        <f t="shared" si="19"/>
        <v/>
      </c>
      <c r="AH31" t="str">
        <f t="shared" si="20"/>
        <v/>
      </c>
      <c r="AI31" t="str">
        <f t="shared" si="21"/>
        <v/>
      </c>
      <c r="AJ31" t="str">
        <f t="shared" si="22"/>
        <v/>
      </c>
      <c r="AK31" t="str">
        <f t="shared" si="23"/>
        <v/>
      </c>
      <c r="AL31" t="str">
        <f t="shared" si="24"/>
        <v/>
      </c>
      <c r="AM31" t="str">
        <f t="shared" si="25"/>
        <v/>
      </c>
      <c r="AN31" t="str">
        <f t="shared" si="26"/>
        <v/>
      </c>
      <c r="AO31" t="str">
        <f t="shared" si="27"/>
        <v/>
      </c>
      <c r="AP31" t="str">
        <f t="shared" si="28"/>
        <v/>
      </c>
      <c r="AQ31" t="str">
        <f t="shared" si="29"/>
        <v/>
      </c>
      <c r="AR31" t="str">
        <f t="shared" si="30"/>
        <v/>
      </c>
      <c r="AS31" t="str">
        <f t="shared" si="31"/>
        <v/>
      </c>
      <c r="AT31" t="str">
        <f t="shared" si="32"/>
        <v/>
      </c>
      <c r="AU31" t="str">
        <f t="shared" si="33"/>
        <v/>
      </c>
      <c r="AV31" t="str">
        <f t="shared" si="34"/>
        <v/>
      </c>
    </row>
    <row r="32" spans="1:48" ht="15.75" x14ac:dyDescent="0.25">
      <c r="A32" s="1" t="str">
        <f t="shared" si="0"/>
        <v>D</v>
      </c>
      <c r="B32" s="80"/>
      <c r="C32" s="80"/>
      <c r="D32" s="80"/>
      <c r="E32" s="79"/>
      <c r="F32" s="41" t="str">
        <f t="shared" si="1"/>
        <v>D</v>
      </c>
      <c r="G32" s="42"/>
      <c r="H32" s="71">
        <v>0</v>
      </c>
      <c r="I32" s="44"/>
      <c r="J32" s="45"/>
      <c r="K32" s="46"/>
      <c r="L32" s="47" t="str">
        <f t="shared" si="2"/>
        <v/>
      </c>
      <c r="M32" s="48" t="str">
        <f t="shared" si="3"/>
        <v/>
      </c>
      <c r="N32" s="49" t="str">
        <f t="shared" si="4"/>
        <v/>
      </c>
      <c r="O32" s="48" t="str">
        <f>IF($N$4:$N$101="","",RANK(N32,$N$4:N92,1))</f>
        <v/>
      </c>
      <c r="P32" s="49" t="str">
        <f t="shared" si="5"/>
        <v/>
      </c>
      <c r="Q32" s="48" t="str">
        <f t="shared" si="6"/>
        <v/>
      </c>
      <c r="R32" s="49" t="str">
        <f t="shared" si="7"/>
        <v/>
      </c>
      <c r="S32" s="47" t="str">
        <f t="shared" si="8"/>
        <v/>
      </c>
      <c r="W32" t="str">
        <f t="shared" si="9"/>
        <v/>
      </c>
      <c r="X32" t="str">
        <f t="shared" si="10"/>
        <v/>
      </c>
      <c r="Y32" t="str">
        <f t="shared" si="11"/>
        <v/>
      </c>
      <c r="Z32" t="str">
        <f t="shared" si="12"/>
        <v/>
      </c>
      <c r="AA32" t="str">
        <f t="shared" si="13"/>
        <v/>
      </c>
      <c r="AB32" t="str">
        <f t="shared" si="14"/>
        <v/>
      </c>
      <c r="AC32" t="str">
        <f t="shared" si="15"/>
        <v/>
      </c>
      <c r="AD32" t="str">
        <f t="shared" si="16"/>
        <v/>
      </c>
      <c r="AE32" t="str">
        <f t="shared" si="17"/>
        <v/>
      </c>
      <c r="AF32" t="str">
        <f t="shared" si="18"/>
        <v/>
      </c>
      <c r="AG32" t="str">
        <f t="shared" si="19"/>
        <v/>
      </c>
      <c r="AH32" t="str">
        <f t="shared" si="20"/>
        <v/>
      </c>
      <c r="AI32" t="str">
        <f t="shared" si="21"/>
        <v/>
      </c>
      <c r="AJ32" t="str">
        <f t="shared" si="22"/>
        <v/>
      </c>
      <c r="AK32" t="str">
        <f t="shared" si="23"/>
        <v/>
      </c>
      <c r="AL32" t="str">
        <f t="shared" si="24"/>
        <v/>
      </c>
      <c r="AM32" t="str">
        <f t="shared" si="25"/>
        <v/>
      </c>
      <c r="AN32" t="str">
        <f t="shared" si="26"/>
        <v/>
      </c>
      <c r="AO32" t="str">
        <f t="shared" si="27"/>
        <v/>
      </c>
      <c r="AP32" t="str">
        <f t="shared" si="28"/>
        <v/>
      </c>
      <c r="AQ32" t="str">
        <f t="shared" si="29"/>
        <v/>
      </c>
      <c r="AR32" t="str">
        <f t="shared" si="30"/>
        <v/>
      </c>
      <c r="AS32" t="str">
        <f t="shared" si="31"/>
        <v/>
      </c>
      <c r="AT32" t="str">
        <f t="shared" si="32"/>
        <v/>
      </c>
      <c r="AU32" t="str">
        <f t="shared" si="33"/>
        <v/>
      </c>
      <c r="AV32" t="str">
        <f t="shared" si="34"/>
        <v/>
      </c>
    </row>
    <row r="33" spans="1:48" ht="15.75" x14ac:dyDescent="0.25">
      <c r="A33" s="1" t="str">
        <f t="shared" si="0"/>
        <v>D</v>
      </c>
      <c r="B33" s="86"/>
      <c r="C33" s="40"/>
      <c r="D33" s="85"/>
      <c r="E33" s="82"/>
      <c r="F33" s="41" t="str">
        <f t="shared" si="1"/>
        <v>D</v>
      </c>
      <c r="G33" s="42"/>
      <c r="H33" s="71">
        <v>0</v>
      </c>
      <c r="I33" s="44"/>
      <c r="J33" s="45"/>
      <c r="K33" s="46"/>
      <c r="L33" s="47" t="str">
        <f t="shared" si="2"/>
        <v/>
      </c>
      <c r="M33" s="48" t="str">
        <f t="shared" si="3"/>
        <v/>
      </c>
      <c r="N33" s="49" t="str">
        <f t="shared" si="4"/>
        <v/>
      </c>
      <c r="O33" s="48" t="str">
        <f>IF($N$4:$N$101="","",RANK(N33,$N$4:N93,1))</f>
        <v/>
      </c>
      <c r="P33" s="49" t="str">
        <f t="shared" si="5"/>
        <v/>
      </c>
      <c r="Q33" s="48" t="str">
        <f t="shared" si="6"/>
        <v/>
      </c>
      <c r="R33" s="49" t="str">
        <f t="shared" si="7"/>
        <v/>
      </c>
      <c r="S33" s="47" t="str">
        <f t="shared" si="8"/>
        <v/>
      </c>
      <c r="W33" t="str">
        <f t="shared" si="9"/>
        <v/>
      </c>
      <c r="X33" t="str">
        <f t="shared" si="10"/>
        <v/>
      </c>
      <c r="Y33" t="str">
        <f t="shared" si="11"/>
        <v/>
      </c>
      <c r="Z33" t="str">
        <f t="shared" si="12"/>
        <v/>
      </c>
      <c r="AA33" t="str">
        <f t="shared" si="13"/>
        <v/>
      </c>
      <c r="AB33" t="str">
        <f t="shared" si="14"/>
        <v/>
      </c>
      <c r="AC33" t="str">
        <f t="shared" si="15"/>
        <v/>
      </c>
      <c r="AD33" t="str">
        <f t="shared" si="16"/>
        <v/>
      </c>
      <c r="AE33" t="str">
        <f t="shared" si="17"/>
        <v/>
      </c>
      <c r="AF33" t="str">
        <f t="shared" si="18"/>
        <v/>
      </c>
      <c r="AG33" t="str">
        <f t="shared" si="19"/>
        <v/>
      </c>
      <c r="AH33" t="str">
        <f t="shared" si="20"/>
        <v/>
      </c>
      <c r="AI33" t="str">
        <f t="shared" si="21"/>
        <v/>
      </c>
      <c r="AJ33" t="str">
        <f t="shared" si="22"/>
        <v/>
      </c>
      <c r="AK33" t="str">
        <f t="shared" si="23"/>
        <v/>
      </c>
      <c r="AL33" t="str">
        <f t="shared" si="24"/>
        <v/>
      </c>
      <c r="AM33" t="str">
        <f t="shared" si="25"/>
        <v/>
      </c>
      <c r="AN33" t="str">
        <f t="shared" si="26"/>
        <v/>
      </c>
      <c r="AO33" t="str">
        <f t="shared" si="27"/>
        <v/>
      </c>
      <c r="AP33" t="str">
        <f t="shared" si="28"/>
        <v/>
      </c>
      <c r="AQ33" t="str">
        <f t="shared" si="29"/>
        <v/>
      </c>
      <c r="AR33" t="str">
        <f t="shared" si="30"/>
        <v/>
      </c>
      <c r="AS33" t="str">
        <f t="shared" si="31"/>
        <v/>
      </c>
      <c r="AT33" t="str">
        <f t="shared" si="32"/>
        <v/>
      </c>
      <c r="AU33" t="str">
        <f t="shared" si="33"/>
        <v/>
      </c>
      <c r="AV33" t="str">
        <f t="shared" si="34"/>
        <v/>
      </c>
    </row>
    <row r="34" spans="1:48" ht="15.75" x14ac:dyDescent="0.25">
      <c r="A34" s="1" t="str">
        <f t="shared" si="0"/>
        <v>D</v>
      </c>
      <c r="B34" s="86"/>
      <c r="C34" s="40"/>
      <c r="D34" s="85"/>
      <c r="E34" s="82"/>
      <c r="F34" s="41" t="str">
        <f t="shared" si="1"/>
        <v>D</v>
      </c>
      <c r="G34" s="42"/>
      <c r="H34" s="71">
        <v>0</v>
      </c>
      <c r="I34" s="44"/>
      <c r="J34" s="45"/>
      <c r="K34" s="46"/>
      <c r="L34" s="47" t="str">
        <f t="shared" si="2"/>
        <v/>
      </c>
      <c r="M34" s="48" t="str">
        <f t="shared" si="3"/>
        <v/>
      </c>
      <c r="N34" s="49" t="str">
        <f t="shared" si="4"/>
        <v/>
      </c>
      <c r="O34" s="48" t="str">
        <f>IF($N$4:$N$101="","",RANK(N34,$N$4:N94,1))</f>
        <v/>
      </c>
      <c r="P34" s="49" t="str">
        <f t="shared" si="5"/>
        <v/>
      </c>
      <c r="Q34" s="48" t="str">
        <f t="shared" si="6"/>
        <v/>
      </c>
      <c r="R34" s="49" t="str">
        <f t="shared" si="7"/>
        <v/>
      </c>
      <c r="S34" s="47" t="str">
        <f t="shared" si="8"/>
        <v/>
      </c>
      <c r="W34" t="str">
        <f t="shared" si="9"/>
        <v/>
      </c>
      <c r="X34" t="str">
        <f t="shared" si="10"/>
        <v/>
      </c>
      <c r="Y34" t="str">
        <f t="shared" si="11"/>
        <v/>
      </c>
      <c r="Z34" t="str">
        <f t="shared" si="12"/>
        <v/>
      </c>
      <c r="AA34" t="str">
        <f t="shared" si="13"/>
        <v/>
      </c>
      <c r="AB34" t="str">
        <f t="shared" si="14"/>
        <v/>
      </c>
      <c r="AC34" t="str">
        <f t="shared" si="15"/>
        <v/>
      </c>
      <c r="AD34" t="str">
        <f t="shared" si="16"/>
        <v/>
      </c>
      <c r="AE34" t="str">
        <f t="shared" si="17"/>
        <v/>
      </c>
      <c r="AF34" t="str">
        <f t="shared" si="18"/>
        <v/>
      </c>
      <c r="AG34" t="str">
        <f t="shared" si="19"/>
        <v/>
      </c>
      <c r="AH34" t="str">
        <f t="shared" si="20"/>
        <v/>
      </c>
      <c r="AI34" t="str">
        <f t="shared" si="21"/>
        <v/>
      </c>
      <c r="AJ34" t="str">
        <f t="shared" si="22"/>
        <v/>
      </c>
      <c r="AK34" t="str">
        <f t="shared" si="23"/>
        <v/>
      </c>
      <c r="AL34" t="str">
        <f t="shared" si="24"/>
        <v/>
      </c>
      <c r="AM34" t="str">
        <f t="shared" si="25"/>
        <v/>
      </c>
      <c r="AN34" t="str">
        <f t="shared" si="26"/>
        <v/>
      </c>
      <c r="AO34" t="str">
        <f t="shared" si="27"/>
        <v/>
      </c>
      <c r="AP34" t="str">
        <f t="shared" si="28"/>
        <v/>
      </c>
      <c r="AQ34" t="str">
        <f t="shared" si="29"/>
        <v/>
      </c>
      <c r="AR34" t="str">
        <f t="shared" si="30"/>
        <v/>
      </c>
      <c r="AS34" t="str">
        <f t="shared" si="31"/>
        <v/>
      </c>
      <c r="AT34" t="str">
        <f t="shared" si="32"/>
        <v/>
      </c>
      <c r="AU34" t="str">
        <f t="shared" si="33"/>
        <v/>
      </c>
      <c r="AV34" t="str">
        <f t="shared" si="34"/>
        <v/>
      </c>
    </row>
    <row r="35" spans="1:48" ht="15.75" x14ac:dyDescent="0.25">
      <c r="A35" s="1" t="str">
        <f t="shared" si="0"/>
        <v>D</v>
      </c>
      <c r="B35" s="86"/>
      <c r="C35" s="40"/>
      <c r="D35" s="85"/>
      <c r="E35" s="82"/>
      <c r="F35" s="41" t="str">
        <f t="shared" si="1"/>
        <v>D</v>
      </c>
      <c r="G35" s="42"/>
      <c r="H35" s="71">
        <v>0</v>
      </c>
      <c r="I35" s="44"/>
      <c r="J35" s="45"/>
      <c r="K35" s="46"/>
      <c r="L35" s="47" t="str">
        <f t="shared" si="2"/>
        <v/>
      </c>
      <c r="M35" s="48" t="str">
        <f t="shared" si="3"/>
        <v/>
      </c>
      <c r="N35" s="49" t="str">
        <f t="shared" si="4"/>
        <v/>
      </c>
      <c r="O35" s="48" t="str">
        <f>IF($N$4:$N$101="","",RANK(N35,$N$4:N95,1))</f>
        <v/>
      </c>
      <c r="P35" s="49" t="str">
        <f t="shared" si="5"/>
        <v/>
      </c>
      <c r="Q35" s="48" t="str">
        <f t="shared" si="6"/>
        <v/>
      </c>
      <c r="R35" s="49" t="str">
        <f t="shared" si="7"/>
        <v/>
      </c>
      <c r="S35" s="47" t="str">
        <f t="shared" si="8"/>
        <v/>
      </c>
      <c r="W35" t="str">
        <f t="shared" si="9"/>
        <v/>
      </c>
      <c r="X35" t="str">
        <f t="shared" si="10"/>
        <v/>
      </c>
      <c r="Y35" t="str">
        <f t="shared" si="11"/>
        <v/>
      </c>
      <c r="Z35" t="str">
        <f t="shared" si="12"/>
        <v/>
      </c>
      <c r="AA35" t="str">
        <f t="shared" si="13"/>
        <v/>
      </c>
      <c r="AB35" t="str">
        <f t="shared" si="14"/>
        <v/>
      </c>
      <c r="AC35" t="str">
        <f t="shared" si="15"/>
        <v/>
      </c>
      <c r="AD35" t="str">
        <f t="shared" si="16"/>
        <v/>
      </c>
      <c r="AE35" t="str">
        <f t="shared" si="17"/>
        <v/>
      </c>
      <c r="AF35" t="str">
        <f t="shared" si="18"/>
        <v/>
      </c>
      <c r="AG35" t="str">
        <f t="shared" si="19"/>
        <v/>
      </c>
      <c r="AH35" t="str">
        <f t="shared" si="20"/>
        <v/>
      </c>
      <c r="AI35" t="str">
        <f t="shared" si="21"/>
        <v/>
      </c>
      <c r="AJ35" t="str">
        <f t="shared" si="22"/>
        <v/>
      </c>
      <c r="AK35" t="str">
        <f t="shared" si="23"/>
        <v/>
      </c>
      <c r="AL35" t="str">
        <f t="shared" si="24"/>
        <v/>
      </c>
      <c r="AM35" t="str">
        <f t="shared" si="25"/>
        <v/>
      </c>
      <c r="AN35" t="str">
        <f t="shared" si="26"/>
        <v/>
      </c>
      <c r="AO35" t="str">
        <f t="shared" si="27"/>
        <v/>
      </c>
      <c r="AP35" t="str">
        <f t="shared" si="28"/>
        <v/>
      </c>
      <c r="AQ35" t="str">
        <f t="shared" si="29"/>
        <v/>
      </c>
      <c r="AR35" t="str">
        <f t="shared" si="30"/>
        <v/>
      </c>
      <c r="AS35" t="str">
        <f t="shared" si="31"/>
        <v/>
      </c>
      <c r="AT35" t="str">
        <f t="shared" si="32"/>
        <v/>
      </c>
      <c r="AU35" t="str">
        <f t="shared" si="33"/>
        <v/>
      </c>
      <c r="AV35" t="str">
        <f t="shared" si="34"/>
        <v/>
      </c>
    </row>
    <row r="36" spans="1:48" ht="15.75" x14ac:dyDescent="0.25">
      <c r="A36" s="1" t="str">
        <f t="shared" si="0"/>
        <v>D</v>
      </c>
      <c r="B36" s="83"/>
      <c r="C36" s="83"/>
      <c r="D36" s="83"/>
      <c r="E36" s="105"/>
      <c r="F36" s="41" t="str">
        <f t="shared" si="1"/>
        <v>D</v>
      </c>
      <c r="G36" s="42"/>
      <c r="H36" s="71">
        <v>0</v>
      </c>
      <c r="I36" s="44"/>
      <c r="J36" s="45"/>
      <c r="K36" s="46"/>
      <c r="L36" s="47" t="str">
        <f t="shared" si="2"/>
        <v/>
      </c>
      <c r="M36" s="48" t="str">
        <f t="shared" si="3"/>
        <v/>
      </c>
      <c r="N36" s="49" t="str">
        <f t="shared" si="4"/>
        <v/>
      </c>
      <c r="O36" s="48" t="str">
        <f>IF($N$4:$N$101="","",RANK(N36,$N$4:N96,1))</f>
        <v/>
      </c>
      <c r="P36" s="49" t="str">
        <f t="shared" si="5"/>
        <v/>
      </c>
      <c r="Q36" s="48" t="str">
        <f t="shared" si="6"/>
        <v/>
      </c>
      <c r="R36" s="49" t="str">
        <f t="shared" si="7"/>
        <v/>
      </c>
      <c r="S36" s="47" t="str">
        <f t="shared" si="8"/>
        <v/>
      </c>
      <c r="W36" t="str">
        <f t="shared" si="9"/>
        <v/>
      </c>
      <c r="X36" t="str">
        <f t="shared" si="10"/>
        <v/>
      </c>
      <c r="Y36" t="str">
        <f t="shared" si="11"/>
        <v/>
      </c>
      <c r="Z36" t="str">
        <f t="shared" si="12"/>
        <v/>
      </c>
      <c r="AA36" t="str">
        <f t="shared" si="13"/>
        <v/>
      </c>
      <c r="AB36" t="str">
        <f t="shared" si="14"/>
        <v/>
      </c>
      <c r="AC36" t="str">
        <f t="shared" si="15"/>
        <v/>
      </c>
      <c r="AD36" t="str">
        <f t="shared" si="16"/>
        <v/>
      </c>
      <c r="AE36" t="str">
        <f t="shared" si="17"/>
        <v/>
      </c>
      <c r="AF36" t="str">
        <f t="shared" si="18"/>
        <v/>
      </c>
      <c r="AG36" t="str">
        <f t="shared" si="19"/>
        <v/>
      </c>
      <c r="AH36" t="str">
        <f t="shared" si="20"/>
        <v/>
      </c>
      <c r="AI36" t="str">
        <f t="shared" si="21"/>
        <v/>
      </c>
      <c r="AJ36" t="str">
        <f t="shared" si="22"/>
        <v/>
      </c>
      <c r="AK36" t="str">
        <f t="shared" si="23"/>
        <v/>
      </c>
      <c r="AL36" t="str">
        <f t="shared" si="24"/>
        <v/>
      </c>
      <c r="AM36" t="str">
        <f t="shared" si="25"/>
        <v/>
      </c>
      <c r="AN36" t="str">
        <f t="shared" si="26"/>
        <v/>
      </c>
      <c r="AO36" t="str">
        <f t="shared" si="27"/>
        <v/>
      </c>
      <c r="AP36" t="str">
        <f t="shared" si="28"/>
        <v/>
      </c>
      <c r="AQ36" t="str">
        <f t="shared" si="29"/>
        <v/>
      </c>
      <c r="AR36" t="str">
        <f t="shared" si="30"/>
        <v/>
      </c>
      <c r="AS36" t="str">
        <f t="shared" si="31"/>
        <v/>
      </c>
      <c r="AT36" t="str">
        <f t="shared" si="32"/>
        <v/>
      </c>
      <c r="AU36" t="str">
        <f t="shared" si="33"/>
        <v/>
      </c>
      <c r="AV36" t="str">
        <f t="shared" si="34"/>
        <v/>
      </c>
    </row>
    <row r="37" spans="1:48" ht="15.75" x14ac:dyDescent="0.25">
      <c r="A37" s="1" t="str">
        <f t="shared" si="0"/>
        <v>D</v>
      </c>
      <c r="B37" s="83"/>
      <c r="C37" s="83"/>
      <c r="D37" s="83"/>
      <c r="E37" s="105"/>
      <c r="F37" s="41" t="str">
        <f t="shared" si="1"/>
        <v>D</v>
      </c>
      <c r="G37" s="42"/>
      <c r="H37" s="71">
        <v>0</v>
      </c>
      <c r="I37" s="44"/>
      <c r="J37" s="45"/>
      <c r="K37" s="46"/>
      <c r="L37" s="47" t="str">
        <f t="shared" si="2"/>
        <v/>
      </c>
      <c r="M37" s="48" t="str">
        <f t="shared" si="3"/>
        <v/>
      </c>
      <c r="N37" s="49" t="str">
        <f t="shared" si="4"/>
        <v/>
      </c>
      <c r="O37" s="48" t="str">
        <f>IF($N$4:$N$101="","",RANK(N37,$N$4:N97,1))</f>
        <v/>
      </c>
      <c r="P37" s="49" t="str">
        <f t="shared" si="5"/>
        <v/>
      </c>
      <c r="Q37" s="48" t="str">
        <f t="shared" si="6"/>
        <v/>
      </c>
      <c r="R37" s="49" t="str">
        <f t="shared" si="7"/>
        <v/>
      </c>
      <c r="S37" s="47" t="str">
        <f t="shared" si="8"/>
        <v/>
      </c>
      <c r="W37" t="str">
        <f t="shared" si="9"/>
        <v/>
      </c>
      <c r="X37" t="str">
        <f t="shared" si="10"/>
        <v/>
      </c>
      <c r="Y37" t="str">
        <f t="shared" si="11"/>
        <v/>
      </c>
      <c r="Z37" t="str">
        <f t="shared" si="12"/>
        <v/>
      </c>
      <c r="AA37" t="str">
        <f t="shared" si="13"/>
        <v/>
      </c>
      <c r="AB37" t="str">
        <f t="shared" si="14"/>
        <v/>
      </c>
      <c r="AC37" t="str">
        <f t="shared" si="15"/>
        <v/>
      </c>
      <c r="AD37" t="str">
        <f t="shared" si="16"/>
        <v/>
      </c>
      <c r="AE37" t="str">
        <f t="shared" si="17"/>
        <v/>
      </c>
      <c r="AF37" t="str">
        <f t="shared" si="18"/>
        <v/>
      </c>
      <c r="AG37" t="str">
        <f t="shared" si="19"/>
        <v/>
      </c>
      <c r="AH37" t="str">
        <f t="shared" si="20"/>
        <v/>
      </c>
      <c r="AI37" t="str">
        <f t="shared" si="21"/>
        <v/>
      </c>
      <c r="AJ37" t="str">
        <f t="shared" si="22"/>
        <v/>
      </c>
      <c r="AK37" t="str">
        <f t="shared" si="23"/>
        <v/>
      </c>
      <c r="AL37" t="str">
        <f t="shared" si="24"/>
        <v/>
      </c>
      <c r="AM37" t="str">
        <f t="shared" si="25"/>
        <v/>
      </c>
      <c r="AN37" t="str">
        <f t="shared" si="26"/>
        <v/>
      </c>
      <c r="AO37" t="str">
        <f t="shared" si="27"/>
        <v/>
      </c>
      <c r="AP37" t="str">
        <f t="shared" si="28"/>
        <v/>
      </c>
      <c r="AQ37" t="str">
        <f t="shared" si="29"/>
        <v/>
      </c>
      <c r="AR37" t="str">
        <f t="shared" si="30"/>
        <v/>
      </c>
      <c r="AS37" t="str">
        <f t="shared" si="31"/>
        <v/>
      </c>
      <c r="AT37" t="str">
        <f t="shared" si="32"/>
        <v/>
      </c>
      <c r="AU37" t="str">
        <f t="shared" si="33"/>
        <v/>
      </c>
      <c r="AV37" t="str">
        <f t="shared" si="34"/>
        <v/>
      </c>
    </row>
    <row r="38" spans="1:48" ht="15.75" x14ac:dyDescent="0.25">
      <c r="A38" s="1" t="str">
        <f t="shared" si="0"/>
        <v>D</v>
      </c>
      <c r="B38" s="86"/>
      <c r="C38" s="40"/>
      <c r="D38" s="85"/>
      <c r="E38" s="82"/>
      <c r="F38" s="41" t="str">
        <f t="shared" si="1"/>
        <v>D</v>
      </c>
      <c r="G38" s="42"/>
      <c r="H38" s="71">
        <v>0</v>
      </c>
      <c r="I38" s="44"/>
      <c r="J38" s="45"/>
      <c r="K38" s="46"/>
      <c r="L38" s="47" t="str">
        <f t="shared" si="2"/>
        <v/>
      </c>
      <c r="M38" s="48" t="str">
        <f t="shared" si="3"/>
        <v/>
      </c>
      <c r="N38" s="49" t="str">
        <f t="shared" si="4"/>
        <v/>
      </c>
      <c r="O38" s="48" t="str">
        <f>IF($N$4:$N$101="","",RANK(N38,$N$4:N98,1))</f>
        <v/>
      </c>
      <c r="P38" s="49" t="str">
        <f t="shared" si="5"/>
        <v/>
      </c>
      <c r="Q38" s="48" t="str">
        <f t="shared" si="6"/>
        <v/>
      </c>
      <c r="R38" s="49" t="str">
        <f t="shared" si="7"/>
        <v/>
      </c>
      <c r="S38" s="47" t="str">
        <f t="shared" si="8"/>
        <v/>
      </c>
      <c r="W38" t="str">
        <f t="shared" si="9"/>
        <v/>
      </c>
      <c r="X38" t="str">
        <f t="shared" si="10"/>
        <v/>
      </c>
      <c r="Y38" t="str">
        <f t="shared" si="11"/>
        <v/>
      </c>
      <c r="Z38" t="str">
        <f t="shared" si="12"/>
        <v/>
      </c>
      <c r="AA38" t="str">
        <f t="shared" si="13"/>
        <v/>
      </c>
      <c r="AB38" t="str">
        <f t="shared" si="14"/>
        <v/>
      </c>
      <c r="AC38" t="str">
        <f t="shared" si="15"/>
        <v/>
      </c>
      <c r="AD38" t="str">
        <f t="shared" si="16"/>
        <v/>
      </c>
      <c r="AE38" t="str">
        <f t="shared" si="17"/>
        <v/>
      </c>
      <c r="AF38" t="str">
        <f t="shared" si="18"/>
        <v/>
      </c>
      <c r="AG38" t="str">
        <f t="shared" si="19"/>
        <v/>
      </c>
      <c r="AH38" t="str">
        <f t="shared" si="20"/>
        <v/>
      </c>
      <c r="AI38" t="str">
        <f t="shared" si="21"/>
        <v/>
      </c>
      <c r="AJ38" t="str">
        <f t="shared" si="22"/>
        <v/>
      </c>
      <c r="AK38" t="str">
        <f t="shared" si="23"/>
        <v/>
      </c>
      <c r="AL38" t="str">
        <f t="shared" si="24"/>
        <v/>
      </c>
      <c r="AM38" t="str">
        <f t="shared" si="25"/>
        <v/>
      </c>
      <c r="AN38" t="str">
        <f t="shared" si="26"/>
        <v/>
      </c>
      <c r="AO38" t="str">
        <f t="shared" si="27"/>
        <v/>
      </c>
      <c r="AP38" t="str">
        <f t="shared" si="28"/>
        <v/>
      </c>
      <c r="AQ38" t="str">
        <f t="shared" si="29"/>
        <v/>
      </c>
      <c r="AR38" t="str">
        <f t="shared" si="30"/>
        <v/>
      </c>
      <c r="AS38" t="str">
        <f t="shared" si="31"/>
        <v/>
      </c>
      <c r="AT38" t="str">
        <f t="shared" si="32"/>
        <v/>
      </c>
      <c r="AU38" t="str">
        <f t="shared" si="33"/>
        <v/>
      </c>
      <c r="AV38" t="str">
        <f t="shared" si="34"/>
        <v/>
      </c>
    </row>
    <row r="39" spans="1:48" ht="15.75" x14ac:dyDescent="0.25">
      <c r="A39" s="1" t="str">
        <f t="shared" si="0"/>
        <v>D</v>
      </c>
      <c r="B39" s="85"/>
      <c r="C39" s="40"/>
      <c r="D39" s="85"/>
      <c r="E39" s="82"/>
      <c r="F39" s="41" t="str">
        <f t="shared" si="1"/>
        <v>D</v>
      </c>
      <c r="G39" s="42"/>
      <c r="H39" s="71">
        <v>0</v>
      </c>
      <c r="I39" s="44"/>
      <c r="J39" s="45"/>
      <c r="K39" s="46"/>
      <c r="L39" s="47" t="str">
        <f t="shared" si="2"/>
        <v/>
      </c>
      <c r="M39" s="48" t="str">
        <f t="shared" si="3"/>
        <v/>
      </c>
      <c r="N39" s="49" t="str">
        <f t="shared" si="4"/>
        <v/>
      </c>
      <c r="O39" s="48" t="str">
        <f>IF($N$4:$N$101="","",RANK(N39,$N$4:N99,1))</f>
        <v/>
      </c>
      <c r="P39" s="49" t="str">
        <f t="shared" si="5"/>
        <v/>
      </c>
      <c r="Q39" s="48" t="str">
        <f t="shared" si="6"/>
        <v/>
      </c>
      <c r="R39" s="49" t="str">
        <f t="shared" si="7"/>
        <v/>
      </c>
      <c r="S39" s="47" t="str">
        <f t="shared" si="8"/>
        <v/>
      </c>
      <c r="W39" t="str">
        <f t="shared" si="9"/>
        <v/>
      </c>
      <c r="X39" t="str">
        <f t="shared" si="10"/>
        <v/>
      </c>
      <c r="Y39" t="str">
        <f t="shared" si="11"/>
        <v/>
      </c>
      <c r="Z39" t="str">
        <f t="shared" si="12"/>
        <v/>
      </c>
      <c r="AA39" t="str">
        <f t="shared" si="13"/>
        <v/>
      </c>
      <c r="AB39" t="str">
        <f t="shared" si="14"/>
        <v/>
      </c>
      <c r="AC39" t="str">
        <f t="shared" si="15"/>
        <v/>
      </c>
      <c r="AD39" t="str">
        <f t="shared" si="16"/>
        <v/>
      </c>
      <c r="AE39" t="str">
        <f t="shared" si="17"/>
        <v/>
      </c>
      <c r="AF39" t="str">
        <f t="shared" si="18"/>
        <v/>
      </c>
      <c r="AG39" t="str">
        <f t="shared" si="19"/>
        <v/>
      </c>
      <c r="AH39" t="str">
        <f t="shared" si="20"/>
        <v/>
      </c>
      <c r="AI39" t="str">
        <f t="shared" si="21"/>
        <v/>
      </c>
      <c r="AJ39" t="str">
        <f t="shared" si="22"/>
        <v/>
      </c>
      <c r="AK39" t="str">
        <f t="shared" si="23"/>
        <v/>
      </c>
      <c r="AL39" t="str">
        <f t="shared" si="24"/>
        <v/>
      </c>
      <c r="AM39" t="str">
        <f t="shared" si="25"/>
        <v/>
      </c>
      <c r="AN39" t="str">
        <f t="shared" si="26"/>
        <v/>
      </c>
      <c r="AO39" t="str">
        <f t="shared" si="27"/>
        <v/>
      </c>
      <c r="AP39" t="str">
        <f t="shared" si="28"/>
        <v/>
      </c>
      <c r="AQ39" t="str">
        <f t="shared" si="29"/>
        <v/>
      </c>
      <c r="AR39" t="str">
        <f t="shared" si="30"/>
        <v/>
      </c>
      <c r="AS39" t="str">
        <f t="shared" si="31"/>
        <v/>
      </c>
      <c r="AT39" t="str">
        <f t="shared" si="32"/>
        <v/>
      </c>
      <c r="AU39" t="str">
        <f t="shared" si="33"/>
        <v/>
      </c>
      <c r="AV39" t="str">
        <f t="shared" si="34"/>
        <v/>
      </c>
    </row>
    <row r="40" spans="1:48" ht="15.75" x14ac:dyDescent="0.25">
      <c r="A40" s="1" t="str">
        <f t="shared" si="0"/>
        <v>D</v>
      </c>
      <c r="B40" s="80"/>
      <c r="C40" s="80"/>
      <c r="D40" s="80"/>
      <c r="E40" s="79"/>
      <c r="F40" s="41" t="str">
        <f t="shared" si="1"/>
        <v>D</v>
      </c>
      <c r="G40" s="42"/>
      <c r="H40" s="71">
        <v>0</v>
      </c>
      <c r="I40" s="44"/>
      <c r="J40" s="45"/>
      <c r="K40" s="46"/>
      <c r="L40" s="47" t="str">
        <f t="shared" si="2"/>
        <v/>
      </c>
      <c r="M40" s="48" t="str">
        <f t="shared" si="3"/>
        <v/>
      </c>
      <c r="N40" s="49" t="str">
        <f t="shared" si="4"/>
        <v/>
      </c>
      <c r="O40" s="48" t="str">
        <f>IF($N$4:$N$101="","",RANK(N40,$N$4:N100,1))</f>
        <v/>
      </c>
      <c r="P40" s="49" t="str">
        <f t="shared" si="5"/>
        <v/>
      </c>
      <c r="Q40" s="48" t="str">
        <f t="shared" si="6"/>
        <v/>
      </c>
      <c r="R40" s="49" t="str">
        <f t="shared" si="7"/>
        <v/>
      </c>
      <c r="S40" s="47" t="str">
        <f t="shared" si="8"/>
        <v/>
      </c>
      <c r="W40" t="str">
        <f t="shared" si="9"/>
        <v/>
      </c>
      <c r="X40" t="str">
        <f t="shared" si="10"/>
        <v/>
      </c>
      <c r="Y40" t="str">
        <f t="shared" si="11"/>
        <v/>
      </c>
      <c r="Z40" t="str">
        <f t="shared" si="12"/>
        <v/>
      </c>
      <c r="AA40" t="str">
        <f t="shared" si="13"/>
        <v/>
      </c>
      <c r="AB40" t="str">
        <f t="shared" si="14"/>
        <v/>
      </c>
      <c r="AC40" t="str">
        <f t="shared" si="15"/>
        <v/>
      </c>
      <c r="AD40" t="str">
        <f t="shared" si="16"/>
        <v/>
      </c>
      <c r="AE40" t="str">
        <f t="shared" si="17"/>
        <v/>
      </c>
      <c r="AF40" t="str">
        <f t="shared" si="18"/>
        <v/>
      </c>
      <c r="AG40" t="str">
        <f t="shared" si="19"/>
        <v/>
      </c>
      <c r="AH40" t="str">
        <f t="shared" si="20"/>
        <v/>
      </c>
      <c r="AI40" t="str">
        <f t="shared" si="21"/>
        <v/>
      </c>
      <c r="AJ40" t="str">
        <f t="shared" si="22"/>
        <v/>
      </c>
      <c r="AK40" t="str">
        <f t="shared" si="23"/>
        <v/>
      </c>
      <c r="AL40" t="str">
        <f t="shared" si="24"/>
        <v/>
      </c>
      <c r="AM40" t="str">
        <f t="shared" si="25"/>
        <v/>
      </c>
      <c r="AN40" t="str">
        <f t="shared" si="26"/>
        <v/>
      </c>
      <c r="AO40" t="str">
        <f t="shared" si="27"/>
        <v/>
      </c>
      <c r="AP40" t="str">
        <f t="shared" si="28"/>
        <v/>
      </c>
      <c r="AQ40" t="str">
        <f t="shared" si="29"/>
        <v/>
      </c>
      <c r="AR40" t="str">
        <f t="shared" si="30"/>
        <v/>
      </c>
      <c r="AS40" t="str">
        <f t="shared" si="31"/>
        <v/>
      </c>
      <c r="AT40" t="str">
        <f t="shared" si="32"/>
        <v/>
      </c>
      <c r="AU40" t="str">
        <f t="shared" si="33"/>
        <v/>
      </c>
      <c r="AV40" t="str">
        <f t="shared" si="34"/>
        <v/>
      </c>
    </row>
    <row r="41" spans="1:48" ht="15.75" x14ac:dyDescent="0.25">
      <c r="A41" s="1" t="str">
        <f t="shared" si="0"/>
        <v>D</v>
      </c>
      <c r="B41" s="78"/>
      <c r="C41" s="80"/>
      <c r="D41" s="80"/>
      <c r="E41" s="79"/>
      <c r="F41" s="41" t="str">
        <f t="shared" si="1"/>
        <v>D</v>
      </c>
      <c r="G41" s="42"/>
      <c r="H41" s="71">
        <v>0</v>
      </c>
      <c r="I41" s="44"/>
      <c r="J41" s="45"/>
      <c r="K41" s="46"/>
      <c r="L41" s="47" t="str">
        <f t="shared" si="2"/>
        <v/>
      </c>
      <c r="M41" s="48" t="str">
        <f t="shared" si="3"/>
        <v/>
      </c>
      <c r="N41" s="49" t="str">
        <f t="shared" si="4"/>
        <v/>
      </c>
      <c r="O41" s="48" t="str">
        <f>IF($N$4:$N$101="","",RANK(N41,$N$4:N126,1))</f>
        <v/>
      </c>
      <c r="P41" s="49" t="str">
        <f t="shared" si="5"/>
        <v/>
      </c>
      <c r="Q41" s="48" t="str">
        <f t="shared" si="6"/>
        <v/>
      </c>
      <c r="R41" s="49" t="str">
        <f t="shared" si="7"/>
        <v/>
      </c>
      <c r="S41" s="47" t="str">
        <f t="shared" si="8"/>
        <v/>
      </c>
      <c r="W41" t="str">
        <f t="shared" si="9"/>
        <v/>
      </c>
      <c r="X41" t="str">
        <f t="shared" si="10"/>
        <v/>
      </c>
      <c r="Y41" t="str">
        <f t="shared" si="11"/>
        <v/>
      </c>
      <c r="Z41" t="str">
        <f t="shared" si="12"/>
        <v/>
      </c>
      <c r="AA41" t="str">
        <f t="shared" si="13"/>
        <v/>
      </c>
      <c r="AB41" t="str">
        <f t="shared" si="14"/>
        <v/>
      </c>
      <c r="AC41" t="str">
        <f t="shared" si="15"/>
        <v/>
      </c>
      <c r="AD41" t="str">
        <f t="shared" si="16"/>
        <v/>
      </c>
      <c r="AE41" t="str">
        <f t="shared" si="17"/>
        <v/>
      </c>
      <c r="AF41" t="str">
        <f t="shared" si="18"/>
        <v/>
      </c>
      <c r="AG41" t="str">
        <f t="shared" si="19"/>
        <v/>
      </c>
      <c r="AH41" t="str">
        <f t="shared" si="20"/>
        <v/>
      </c>
      <c r="AI41" t="str">
        <f t="shared" si="21"/>
        <v/>
      </c>
      <c r="AJ41" t="str">
        <f t="shared" si="22"/>
        <v/>
      </c>
      <c r="AK41" t="str">
        <f t="shared" si="23"/>
        <v/>
      </c>
      <c r="AL41" t="str">
        <f t="shared" si="24"/>
        <v/>
      </c>
      <c r="AM41" t="str">
        <f t="shared" si="25"/>
        <v/>
      </c>
      <c r="AN41" t="str">
        <f t="shared" si="26"/>
        <v/>
      </c>
      <c r="AO41" t="str">
        <f t="shared" si="27"/>
        <v/>
      </c>
      <c r="AP41" t="str">
        <f t="shared" si="28"/>
        <v/>
      </c>
      <c r="AQ41" t="str">
        <f t="shared" si="29"/>
        <v/>
      </c>
      <c r="AR41" t="str">
        <f t="shared" si="30"/>
        <v/>
      </c>
      <c r="AS41" t="str">
        <f t="shared" si="31"/>
        <v/>
      </c>
      <c r="AT41" t="str">
        <f t="shared" si="32"/>
        <v/>
      </c>
      <c r="AU41" t="str">
        <f t="shared" si="33"/>
        <v/>
      </c>
      <c r="AV41" t="str">
        <f t="shared" si="34"/>
        <v/>
      </c>
    </row>
    <row r="42" spans="1:48" ht="15.75" x14ac:dyDescent="0.25">
      <c r="A42" s="1" t="str">
        <f t="shared" si="0"/>
        <v>D</v>
      </c>
      <c r="B42" s="86"/>
      <c r="C42" s="40"/>
      <c r="D42" s="85"/>
      <c r="E42" s="106"/>
      <c r="F42" s="41" t="str">
        <f t="shared" si="1"/>
        <v>D</v>
      </c>
      <c r="G42" s="42"/>
      <c r="H42" s="71">
        <v>0</v>
      </c>
      <c r="I42" s="44"/>
      <c r="J42" s="45"/>
      <c r="K42" s="46"/>
      <c r="L42" s="47" t="str">
        <f t="shared" si="2"/>
        <v/>
      </c>
      <c r="M42" s="48" t="str">
        <f t="shared" si="3"/>
        <v/>
      </c>
      <c r="N42" s="49" t="str">
        <f t="shared" si="4"/>
        <v/>
      </c>
      <c r="O42" s="48" t="str">
        <f>IF($N$4:$N$101="","",RANK(N42,$N$4:N119,1))</f>
        <v/>
      </c>
      <c r="P42" s="49" t="str">
        <f t="shared" si="5"/>
        <v/>
      </c>
      <c r="Q42" s="48" t="str">
        <f t="shared" si="6"/>
        <v/>
      </c>
      <c r="R42" s="49" t="str">
        <f t="shared" si="7"/>
        <v/>
      </c>
      <c r="S42" s="47" t="str">
        <f t="shared" si="8"/>
        <v/>
      </c>
      <c r="W42" t="str">
        <f t="shared" si="9"/>
        <v/>
      </c>
      <c r="X42" t="str">
        <f t="shared" si="10"/>
        <v/>
      </c>
      <c r="Y42" t="str">
        <f t="shared" si="11"/>
        <v/>
      </c>
      <c r="Z42" t="str">
        <f t="shared" si="12"/>
        <v/>
      </c>
      <c r="AA42" t="str">
        <f t="shared" si="13"/>
        <v/>
      </c>
      <c r="AB42" t="str">
        <f t="shared" si="14"/>
        <v/>
      </c>
      <c r="AC42" t="str">
        <f t="shared" si="15"/>
        <v/>
      </c>
      <c r="AD42" t="str">
        <f t="shared" si="16"/>
        <v/>
      </c>
      <c r="AE42" t="str">
        <f t="shared" si="17"/>
        <v/>
      </c>
      <c r="AF42" t="str">
        <f t="shared" si="18"/>
        <v/>
      </c>
      <c r="AG42" t="str">
        <f t="shared" si="19"/>
        <v/>
      </c>
      <c r="AH42" t="str">
        <f t="shared" si="20"/>
        <v/>
      </c>
      <c r="AI42" t="str">
        <f t="shared" si="21"/>
        <v/>
      </c>
      <c r="AJ42" t="str">
        <f t="shared" si="22"/>
        <v/>
      </c>
      <c r="AK42" t="str">
        <f t="shared" si="23"/>
        <v/>
      </c>
      <c r="AL42" t="str">
        <f t="shared" si="24"/>
        <v/>
      </c>
      <c r="AM42" t="str">
        <f t="shared" si="25"/>
        <v/>
      </c>
      <c r="AN42" t="str">
        <f t="shared" si="26"/>
        <v/>
      </c>
      <c r="AO42" t="str">
        <f t="shared" si="27"/>
        <v/>
      </c>
      <c r="AP42" t="str">
        <f t="shared" si="28"/>
        <v/>
      </c>
      <c r="AQ42" t="str">
        <f t="shared" si="29"/>
        <v/>
      </c>
      <c r="AR42" t="str">
        <f t="shared" si="30"/>
        <v/>
      </c>
      <c r="AS42" t="str">
        <f t="shared" si="31"/>
        <v/>
      </c>
      <c r="AT42" t="str">
        <f t="shared" si="32"/>
        <v/>
      </c>
      <c r="AU42" t="str">
        <f t="shared" si="33"/>
        <v/>
      </c>
      <c r="AV42" t="str">
        <f t="shared" si="34"/>
        <v/>
      </c>
    </row>
    <row r="43" spans="1:48" ht="15.75" x14ac:dyDescent="0.25">
      <c r="A43" s="1" t="str">
        <f t="shared" si="0"/>
        <v>D</v>
      </c>
      <c r="B43" s="86"/>
      <c r="C43" s="40"/>
      <c r="D43" s="85"/>
      <c r="E43" s="82"/>
      <c r="F43" s="41" t="str">
        <f t="shared" si="1"/>
        <v>D</v>
      </c>
      <c r="G43" s="42"/>
      <c r="H43" s="71">
        <v>0</v>
      </c>
      <c r="I43" s="44"/>
      <c r="J43" s="45"/>
      <c r="K43" s="46"/>
      <c r="L43" s="47" t="str">
        <f t="shared" si="2"/>
        <v/>
      </c>
      <c r="M43" s="48" t="str">
        <f t="shared" si="3"/>
        <v/>
      </c>
      <c r="N43" s="49" t="str">
        <f t="shared" si="4"/>
        <v/>
      </c>
      <c r="O43" s="48" t="str">
        <f>IF($N$4:$N$101="","",RANK(N43,$N$4:N118,1))</f>
        <v/>
      </c>
      <c r="P43" s="49" t="str">
        <f t="shared" si="5"/>
        <v/>
      </c>
      <c r="Q43" s="48" t="str">
        <f t="shared" si="6"/>
        <v/>
      </c>
      <c r="R43" s="49" t="str">
        <f t="shared" si="7"/>
        <v/>
      </c>
      <c r="S43" s="47" t="str">
        <f t="shared" si="8"/>
        <v/>
      </c>
      <c r="W43" t="str">
        <f t="shared" si="9"/>
        <v/>
      </c>
      <c r="X43" t="str">
        <f t="shared" si="10"/>
        <v/>
      </c>
      <c r="Y43" t="str">
        <f t="shared" si="11"/>
        <v/>
      </c>
      <c r="Z43" t="str">
        <f t="shared" si="12"/>
        <v/>
      </c>
      <c r="AA43" t="str">
        <f t="shared" si="13"/>
        <v/>
      </c>
      <c r="AB43" t="str">
        <f t="shared" si="14"/>
        <v/>
      </c>
      <c r="AC43" t="str">
        <f t="shared" si="15"/>
        <v/>
      </c>
      <c r="AD43" t="str">
        <f t="shared" si="16"/>
        <v/>
      </c>
      <c r="AE43" t="str">
        <f t="shared" si="17"/>
        <v/>
      </c>
      <c r="AF43" t="str">
        <f t="shared" si="18"/>
        <v/>
      </c>
      <c r="AG43" t="str">
        <f t="shared" si="19"/>
        <v/>
      </c>
      <c r="AH43" t="str">
        <f t="shared" si="20"/>
        <v/>
      </c>
      <c r="AI43" t="str">
        <f t="shared" si="21"/>
        <v/>
      </c>
      <c r="AJ43" t="str">
        <f t="shared" si="22"/>
        <v/>
      </c>
      <c r="AK43" t="str">
        <f t="shared" si="23"/>
        <v/>
      </c>
      <c r="AL43" t="str">
        <f t="shared" si="24"/>
        <v/>
      </c>
      <c r="AM43" t="str">
        <f t="shared" si="25"/>
        <v/>
      </c>
      <c r="AN43" t="str">
        <f t="shared" si="26"/>
        <v/>
      </c>
      <c r="AO43" t="str">
        <f t="shared" si="27"/>
        <v/>
      </c>
      <c r="AP43" t="str">
        <f t="shared" si="28"/>
        <v/>
      </c>
      <c r="AQ43" t="str">
        <f t="shared" si="29"/>
        <v/>
      </c>
      <c r="AR43" t="str">
        <f t="shared" si="30"/>
        <v/>
      </c>
      <c r="AS43" t="str">
        <f t="shared" si="31"/>
        <v/>
      </c>
      <c r="AT43" t="str">
        <f t="shared" si="32"/>
        <v/>
      </c>
      <c r="AU43" t="str">
        <f t="shared" si="33"/>
        <v/>
      </c>
      <c r="AV43" t="str">
        <f t="shared" si="34"/>
        <v/>
      </c>
    </row>
    <row r="44" spans="1:48" ht="15.75" x14ac:dyDescent="0.25">
      <c r="A44" s="1" t="str">
        <f t="shared" si="0"/>
        <v>D</v>
      </c>
      <c r="B44" s="85"/>
      <c r="C44" s="40"/>
      <c r="D44" s="85"/>
      <c r="E44" s="82"/>
      <c r="F44" s="41" t="str">
        <f t="shared" si="1"/>
        <v>D</v>
      </c>
      <c r="G44" s="42"/>
      <c r="H44" s="71">
        <v>0</v>
      </c>
      <c r="I44" s="44"/>
      <c r="J44" s="45"/>
      <c r="K44" s="46"/>
      <c r="L44" s="47" t="str">
        <f t="shared" si="2"/>
        <v/>
      </c>
      <c r="M44" s="48" t="str">
        <f t="shared" si="3"/>
        <v/>
      </c>
      <c r="N44" s="49" t="str">
        <f t="shared" si="4"/>
        <v/>
      </c>
      <c r="O44" s="48" t="str">
        <f>IF($N$4:$N$101="","",RANK(N44,$N$4:N118,1))</f>
        <v/>
      </c>
      <c r="P44" s="49" t="str">
        <f t="shared" si="5"/>
        <v/>
      </c>
      <c r="Q44" s="48" t="str">
        <f t="shared" si="6"/>
        <v/>
      </c>
      <c r="R44" s="49" t="str">
        <f t="shared" si="7"/>
        <v/>
      </c>
      <c r="S44" s="47" t="str">
        <f t="shared" si="8"/>
        <v/>
      </c>
      <c r="W44" t="str">
        <f t="shared" si="9"/>
        <v/>
      </c>
      <c r="X44" t="str">
        <f t="shared" si="10"/>
        <v/>
      </c>
      <c r="Y44" t="str">
        <f t="shared" si="11"/>
        <v/>
      </c>
      <c r="Z44" t="str">
        <f t="shared" si="12"/>
        <v/>
      </c>
      <c r="AA44" t="str">
        <f t="shared" si="13"/>
        <v/>
      </c>
      <c r="AB44" t="str">
        <f t="shared" si="14"/>
        <v/>
      </c>
      <c r="AC44" t="str">
        <f t="shared" si="15"/>
        <v/>
      </c>
      <c r="AD44" t="str">
        <f t="shared" si="16"/>
        <v/>
      </c>
      <c r="AE44" t="str">
        <f t="shared" si="17"/>
        <v/>
      </c>
      <c r="AF44" t="str">
        <f t="shared" si="18"/>
        <v/>
      </c>
      <c r="AG44" t="str">
        <f t="shared" si="19"/>
        <v/>
      </c>
      <c r="AH44" t="str">
        <f t="shared" si="20"/>
        <v/>
      </c>
      <c r="AI44" t="str">
        <f t="shared" si="21"/>
        <v/>
      </c>
      <c r="AJ44" t="str">
        <f t="shared" si="22"/>
        <v/>
      </c>
      <c r="AK44" t="str">
        <f t="shared" si="23"/>
        <v/>
      </c>
      <c r="AL44" t="str">
        <f t="shared" si="24"/>
        <v/>
      </c>
      <c r="AM44" t="str">
        <f t="shared" si="25"/>
        <v/>
      </c>
      <c r="AN44" t="str">
        <f t="shared" si="26"/>
        <v/>
      </c>
      <c r="AO44" t="str">
        <f t="shared" si="27"/>
        <v/>
      </c>
      <c r="AP44" t="str">
        <f t="shared" si="28"/>
        <v/>
      </c>
      <c r="AQ44" t="str">
        <f t="shared" si="29"/>
        <v/>
      </c>
      <c r="AR44" t="str">
        <f t="shared" si="30"/>
        <v/>
      </c>
      <c r="AS44" t="str">
        <f t="shared" si="31"/>
        <v/>
      </c>
      <c r="AT44" t="str">
        <f t="shared" si="32"/>
        <v/>
      </c>
      <c r="AU44" t="str">
        <f t="shared" si="33"/>
        <v/>
      </c>
      <c r="AV44" t="str">
        <f t="shared" si="34"/>
        <v/>
      </c>
    </row>
    <row r="45" spans="1:48" ht="15.75" x14ac:dyDescent="0.25">
      <c r="A45" s="1" t="str">
        <f t="shared" si="0"/>
        <v>D</v>
      </c>
      <c r="B45" s="85"/>
      <c r="C45" s="40"/>
      <c r="D45" s="85"/>
      <c r="E45" s="82"/>
      <c r="F45" s="41" t="str">
        <f t="shared" si="1"/>
        <v>D</v>
      </c>
      <c r="G45" s="42"/>
      <c r="H45" s="71">
        <v>0</v>
      </c>
      <c r="I45" s="44"/>
      <c r="J45" s="45"/>
      <c r="K45" s="46"/>
      <c r="L45" s="47" t="str">
        <f t="shared" si="2"/>
        <v/>
      </c>
      <c r="M45" s="48" t="str">
        <f t="shared" si="3"/>
        <v/>
      </c>
      <c r="N45" s="49" t="str">
        <f t="shared" si="4"/>
        <v/>
      </c>
      <c r="O45" s="48" t="str">
        <f>IF($N$4:$N$101="","",RANK(N45,$N$4:N111,1))</f>
        <v/>
      </c>
      <c r="P45" s="49" t="str">
        <f t="shared" si="5"/>
        <v/>
      </c>
      <c r="Q45" s="48" t="str">
        <f t="shared" si="6"/>
        <v/>
      </c>
      <c r="R45" s="49" t="str">
        <f t="shared" si="7"/>
        <v/>
      </c>
      <c r="S45" s="47" t="str">
        <f t="shared" si="8"/>
        <v/>
      </c>
      <c r="W45" t="str">
        <f t="shared" si="9"/>
        <v/>
      </c>
      <c r="X45" t="str">
        <f t="shared" si="10"/>
        <v/>
      </c>
      <c r="Y45" t="str">
        <f t="shared" si="11"/>
        <v/>
      </c>
      <c r="Z45" t="str">
        <f t="shared" si="12"/>
        <v/>
      </c>
      <c r="AA45" t="str">
        <f t="shared" si="13"/>
        <v/>
      </c>
      <c r="AB45" t="str">
        <f t="shared" si="14"/>
        <v/>
      </c>
      <c r="AC45" t="str">
        <f t="shared" si="15"/>
        <v/>
      </c>
      <c r="AD45" t="str">
        <f t="shared" si="16"/>
        <v/>
      </c>
      <c r="AE45" t="str">
        <f t="shared" si="17"/>
        <v/>
      </c>
      <c r="AF45" t="str">
        <f t="shared" si="18"/>
        <v/>
      </c>
      <c r="AG45" t="str">
        <f t="shared" si="19"/>
        <v/>
      </c>
      <c r="AH45" t="str">
        <f t="shared" si="20"/>
        <v/>
      </c>
      <c r="AI45" t="str">
        <f t="shared" si="21"/>
        <v/>
      </c>
      <c r="AJ45" t="str">
        <f t="shared" si="22"/>
        <v/>
      </c>
      <c r="AK45" t="str">
        <f t="shared" si="23"/>
        <v/>
      </c>
      <c r="AL45" t="str">
        <f t="shared" si="24"/>
        <v/>
      </c>
      <c r="AM45" t="str">
        <f t="shared" si="25"/>
        <v/>
      </c>
      <c r="AN45" t="str">
        <f t="shared" si="26"/>
        <v/>
      </c>
      <c r="AO45" t="str">
        <f t="shared" si="27"/>
        <v/>
      </c>
      <c r="AP45" t="str">
        <f t="shared" si="28"/>
        <v/>
      </c>
      <c r="AQ45" t="str">
        <f t="shared" si="29"/>
        <v/>
      </c>
      <c r="AR45" t="str">
        <f t="shared" si="30"/>
        <v/>
      </c>
      <c r="AS45" t="str">
        <f t="shared" si="31"/>
        <v/>
      </c>
      <c r="AT45" t="str">
        <f t="shared" si="32"/>
        <v/>
      </c>
      <c r="AU45" t="str">
        <f t="shared" si="33"/>
        <v/>
      </c>
      <c r="AV45" t="str">
        <f t="shared" si="34"/>
        <v/>
      </c>
    </row>
    <row r="46" spans="1:48" ht="15.75" x14ac:dyDescent="0.25">
      <c r="A46" s="1" t="str">
        <f t="shared" si="0"/>
        <v>D</v>
      </c>
      <c r="B46" s="86"/>
      <c r="C46" s="40"/>
      <c r="D46" s="85"/>
      <c r="E46" s="82"/>
      <c r="F46" s="41" t="str">
        <f t="shared" si="1"/>
        <v>D</v>
      </c>
      <c r="G46" s="42"/>
      <c r="H46" s="71">
        <v>0</v>
      </c>
      <c r="I46" s="44"/>
      <c r="J46" s="45"/>
      <c r="K46" s="46"/>
      <c r="L46" s="47" t="str">
        <f t="shared" si="2"/>
        <v/>
      </c>
      <c r="M46" s="48" t="str">
        <f t="shared" si="3"/>
        <v/>
      </c>
      <c r="N46" s="49" t="str">
        <f t="shared" si="4"/>
        <v/>
      </c>
      <c r="O46" s="48" t="str">
        <f>IF($N$4:$N$101="","",RANK(N46,$N$4:N107,1))</f>
        <v/>
      </c>
      <c r="P46" s="49" t="str">
        <f t="shared" si="5"/>
        <v/>
      </c>
      <c r="Q46" s="48" t="str">
        <f t="shared" si="6"/>
        <v/>
      </c>
      <c r="R46" s="49" t="str">
        <f t="shared" si="7"/>
        <v/>
      </c>
      <c r="S46" s="47" t="str">
        <f t="shared" si="8"/>
        <v/>
      </c>
      <c r="W46" t="str">
        <f t="shared" si="9"/>
        <v/>
      </c>
      <c r="X46" t="str">
        <f t="shared" si="10"/>
        <v/>
      </c>
      <c r="Y46" t="str">
        <f t="shared" si="11"/>
        <v/>
      </c>
      <c r="Z46" t="str">
        <f t="shared" si="12"/>
        <v/>
      </c>
      <c r="AA46" t="str">
        <f t="shared" si="13"/>
        <v/>
      </c>
      <c r="AB46" t="str">
        <f t="shared" si="14"/>
        <v/>
      </c>
      <c r="AC46" t="str">
        <f t="shared" si="15"/>
        <v/>
      </c>
      <c r="AD46" t="str">
        <f t="shared" si="16"/>
        <v/>
      </c>
      <c r="AE46" t="str">
        <f t="shared" si="17"/>
        <v/>
      </c>
      <c r="AF46" t="str">
        <f t="shared" si="18"/>
        <v/>
      </c>
      <c r="AG46" t="str">
        <f t="shared" si="19"/>
        <v/>
      </c>
      <c r="AH46" t="str">
        <f t="shared" si="20"/>
        <v/>
      </c>
      <c r="AI46" t="str">
        <f t="shared" si="21"/>
        <v/>
      </c>
      <c r="AJ46" t="str">
        <f t="shared" si="22"/>
        <v/>
      </c>
      <c r="AK46" t="str">
        <f t="shared" si="23"/>
        <v/>
      </c>
      <c r="AL46" t="str">
        <f t="shared" si="24"/>
        <v/>
      </c>
      <c r="AM46" t="str">
        <f t="shared" si="25"/>
        <v/>
      </c>
      <c r="AN46" t="str">
        <f t="shared" si="26"/>
        <v/>
      </c>
      <c r="AO46" t="str">
        <f t="shared" si="27"/>
        <v/>
      </c>
      <c r="AP46" t="str">
        <f t="shared" si="28"/>
        <v/>
      </c>
      <c r="AQ46" t="str">
        <f t="shared" si="29"/>
        <v/>
      </c>
      <c r="AR46" t="str">
        <f t="shared" si="30"/>
        <v/>
      </c>
      <c r="AS46" t="str">
        <f t="shared" si="31"/>
        <v/>
      </c>
      <c r="AT46" t="str">
        <f t="shared" si="32"/>
        <v/>
      </c>
      <c r="AU46" t="str">
        <f t="shared" si="33"/>
        <v/>
      </c>
      <c r="AV46" t="str">
        <f t="shared" si="34"/>
        <v/>
      </c>
    </row>
    <row r="47" spans="1:48" ht="15.75" x14ac:dyDescent="0.25">
      <c r="A47" s="1" t="str">
        <f t="shared" si="0"/>
        <v>D</v>
      </c>
      <c r="B47" s="80"/>
      <c r="C47" s="80"/>
      <c r="D47" s="80"/>
      <c r="E47" s="79"/>
      <c r="F47" s="41" t="str">
        <f t="shared" si="1"/>
        <v>D</v>
      </c>
      <c r="G47" s="42"/>
      <c r="H47" s="43">
        <v>0</v>
      </c>
      <c r="I47" s="44"/>
      <c r="J47" s="45"/>
      <c r="K47" s="46"/>
      <c r="L47" s="47" t="str">
        <f t="shared" si="2"/>
        <v/>
      </c>
      <c r="M47" s="48" t="str">
        <f t="shared" si="3"/>
        <v/>
      </c>
      <c r="N47" s="49" t="str">
        <f t="shared" si="4"/>
        <v/>
      </c>
      <c r="O47" s="48" t="str">
        <f>IF($N$4:$N$101="","",RANK(N47,$N$4:N143,1))</f>
        <v/>
      </c>
      <c r="P47" s="49" t="str">
        <f t="shared" si="5"/>
        <v/>
      </c>
      <c r="Q47" s="48" t="str">
        <f t="shared" si="6"/>
        <v/>
      </c>
      <c r="R47" s="49" t="str">
        <f t="shared" si="7"/>
        <v/>
      </c>
      <c r="S47" s="47" t="str">
        <f t="shared" si="8"/>
        <v/>
      </c>
      <c r="W47" t="str">
        <f t="shared" si="9"/>
        <v/>
      </c>
      <c r="X47" t="str">
        <f t="shared" si="10"/>
        <v/>
      </c>
      <c r="Y47" t="str">
        <f t="shared" si="11"/>
        <v/>
      </c>
      <c r="Z47" t="str">
        <f t="shared" si="12"/>
        <v/>
      </c>
      <c r="AA47" t="str">
        <f t="shared" si="13"/>
        <v/>
      </c>
      <c r="AB47" t="str">
        <f t="shared" si="14"/>
        <v/>
      </c>
      <c r="AC47" t="str">
        <f t="shared" si="15"/>
        <v/>
      </c>
      <c r="AD47" t="str">
        <f t="shared" si="16"/>
        <v/>
      </c>
      <c r="AE47" t="str">
        <f t="shared" si="17"/>
        <v/>
      </c>
      <c r="AF47" t="str">
        <f t="shared" si="18"/>
        <v/>
      </c>
      <c r="AG47" t="str">
        <f t="shared" si="19"/>
        <v/>
      </c>
      <c r="AH47" t="str">
        <f t="shared" si="20"/>
        <v/>
      </c>
      <c r="AI47" t="str">
        <f t="shared" si="21"/>
        <v/>
      </c>
      <c r="AJ47" t="str">
        <f t="shared" si="22"/>
        <v/>
      </c>
      <c r="AK47" t="str">
        <f t="shared" si="23"/>
        <v/>
      </c>
      <c r="AL47" t="str">
        <f t="shared" si="24"/>
        <v/>
      </c>
      <c r="AM47" t="str">
        <f t="shared" si="25"/>
        <v/>
      </c>
      <c r="AN47" t="str">
        <f t="shared" si="26"/>
        <v/>
      </c>
      <c r="AO47" t="str">
        <f t="shared" si="27"/>
        <v/>
      </c>
      <c r="AP47" t="str">
        <f t="shared" si="28"/>
        <v/>
      </c>
      <c r="AQ47" t="str">
        <f t="shared" si="29"/>
        <v/>
      </c>
      <c r="AR47" t="str">
        <f t="shared" si="30"/>
        <v/>
      </c>
      <c r="AS47" t="str">
        <f t="shared" si="31"/>
        <v/>
      </c>
      <c r="AT47" t="str">
        <f t="shared" si="32"/>
        <v/>
      </c>
      <c r="AU47" t="str">
        <f t="shared" si="33"/>
        <v/>
      </c>
      <c r="AV47" t="str">
        <f t="shared" si="34"/>
        <v/>
      </c>
    </row>
    <row r="48" spans="1:48" ht="15.75" x14ac:dyDescent="0.25">
      <c r="A48" s="1" t="str">
        <f t="shared" si="0"/>
        <v>D</v>
      </c>
      <c r="B48" s="80"/>
      <c r="C48" s="80"/>
      <c r="D48" s="80"/>
      <c r="E48" s="79"/>
      <c r="F48" s="41" t="str">
        <f t="shared" si="1"/>
        <v>D</v>
      </c>
      <c r="G48" s="42"/>
      <c r="H48" s="71">
        <v>0</v>
      </c>
      <c r="I48" s="44"/>
      <c r="J48" s="45"/>
      <c r="K48" s="46"/>
      <c r="L48" s="47" t="str">
        <f t="shared" si="2"/>
        <v/>
      </c>
      <c r="M48" s="48" t="str">
        <f t="shared" si="3"/>
        <v/>
      </c>
      <c r="N48" s="49" t="str">
        <f t="shared" si="4"/>
        <v/>
      </c>
      <c r="O48" s="48" t="str">
        <f>IF($N$4:$N$101="","",RANK(N48,$N$4:N142,1))</f>
        <v/>
      </c>
      <c r="P48" s="49" t="str">
        <f t="shared" si="5"/>
        <v/>
      </c>
      <c r="Q48" s="48" t="str">
        <f t="shared" si="6"/>
        <v/>
      </c>
      <c r="R48" s="49" t="str">
        <f t="shared" si="7"/>
        <v/>
      </c>
      <c r="S48" s="47" t="str">
        <f t="shared" si="8"/>
        <v/>
      </c>
      <c r="W48" t="str">
        <f t="shared" si="9"/>
        <v/>
      </c>
      <c r="X48" t="str">
        <f t="shared" si="10"/>
        <v/>
      </c>
      <c r="Y48" t="str">
        <f t="shared" si="11"/>
        <v/>
      </c>
      <c r="Z48" t="str">
        <f t="shared" si="12"/>
        <v/>
      </c>
      <c r="AA48" t="str">
        <f t="shared" si="13"/>
        <v/>
      </c>
      <c r="AB48" t="str">
        <f t="shared" si="14"/>
        <v/>
      </c>
      <c r="AC48" t="str">
        <f t="shared" si="15"/>
        <v/>
      </c>
      <c r="AD48" t="str">
        <f t="shared" si="16"/>
        <v/>
      </c>
      <c r="AE48" t="str">
        <f t="shared" si="17"/>
        <v/>
      </c>
      <c r="AF48" t="str">
        <f t="shared" si="18"/>
        <v/>
      </c>
      <c r="AG48" t="str">
        <f t="shared" si="19"/>
        <v/>
      </c>
      <c r="AH48" t="str">
        <f t="shared" si="20"/>
        <v/>
      </c>
      <c r="AI48" t="str">
        <f t="shared" si="21"/>
        <v/>
      </c>
      <c r="AJ48" t="str">
        <f t="shared" si="22"/>
        <v/>
      </c>
      <c r="AK48" t="str">
        <f t="shared" si="23"/>
        <v/>
      </c>
      <c r="AL48" t="str">
        <f t="shared" si="24"/>
        <v/>
      </c>
      <c r="AM48" t="str">
        <f t="shared" si="25"/>
        <v/>
      </c>
      <c r="AN48" t="str">
        <f t="shared" si="26"/>
        <v/>
      </c>
      <c r="AO48" t="str">
        <f t="shared" si="27"/>
        <v/>
      </c>
      <c r="AP48" t="str">
        <f t="shared" si="28"/>
        <v/>
      </c>
      <c r="AQ48" t="str">
        <f t="shared" si="29"/>
        <v/>
      </c>
      <c r="AR48" t="str">
        <f t="shared" si="30"/>
        <v/>
      </c>
      <c r="AS48" t="str">
        <f t="shared" si="31"/>
        <v/>
      </c>
      <c r="AT48" t="str">
        <f t="shared" si="32"/>
        <v/>
      </c>
      <c r="AU48" t="str">
        <f t="shared" si="33"/>
        <v/>
      </c>
      <c r="AV48" t="str">
        <f t="shared" si="34"/>
        <v/>
      </c>
    </row>
    <row r="49" spans="1:48" ht="15.75" x14ac:dyDescent="0.25">
      <c r="A49" s="1" t="str">
        <f t="shared" si="0"/>
        <v>D</v>
      </c>
      <c r="B49" s="80"/>
      <c r="C49" s="80"/>
      <c r="D49" s="80"/>
      <c r="E49" s="79"/>
      <c r="F49" s="41" t="str">
        <f t="shared" si="1"/>
        <v>D</v>
      </c>
      <c r="G49" s="42"/>
      <c r="H49" s="71">
        <v>0</v>
      </c>
      <c r="I49" s="44"/>
      <c r="J49" s="45"/>
      <c r="K49" s="46"/>
      <c r="L49" s="47" t="str">
        <f t="shared" si="2"/>
        <v/>
      </c>
      <c r="M49" s="48" t="str">
        <f t="shared" si="3"/>
        <v/>
      </c>
      <c r="N49" s="49" t="str">
        <f t="shared" si="4"/>
        <v/>
      </c>
      <c r="O49" s="48" t="str">
        <f>IF($N$4:$N$101="","",RANK(N49,$N$4:N131,1))</f>
        <v/>
      </c>
      <c r="P49" s="49" t="str">
        <f t="shared" si="5"/>
        <v/>
      </c>
      <c r="Q49" s="48" t="str">
        <f t="shared" si="6"/>
        <v/>
      </c>
      <c r="R49" s="49" t="str">
        <f t="shared" si="7"/>
        <v/>
      </c>
      <c r="S49" s="47" t="str">
        <f t="shared" si="8"/>
        <v/>
      </c>
      <c r="W49" t="str">
        <f t="shared" si="9"/>
        <v/>
      </c>
      <c r="X49" t="str">
        <f t="shared" si="10"/>
        <v/>
      </c>
      <c r="Y49" t="str">
        <f t="shared" si="11"/>
        <v/>
      </c>
      <c r="Z49" t="str">
        <f t="shared" si="12"/>
        <v/>
      </c>
      <c r="AA49" t="str">
        <f t="shared" si="13"/>
        <v/>
      </c>
      <c r="AB49" t="str">
        <f t="shared" si="14"/>
        <v/>
      </c>
      <c r="AC49" t="str">
        <f t="shared" si="15"/>
        <v/>
      </c>
      <c r="AD49" t="str">
        <f t="shared" si="16"/>
        <v/>
      </c>
      <c r="AE49" t="str">
        <f t="shared" si="17"/>
        <v/>
      </c>
      <c r="AF49" t="str">
        <f t="shared" si="18"/>
        <v/>
      </c>
      <c r="AG49" t="str">
        <f t="shared" si="19"/>
        <v/>
      </c>
      <c r="AH49" t="str">
        <f t="shared" si="20"/>
        <v/>
      </c>
      <c r="AI49" t="str">
        <f t="shared" si="21"/>
        <v/>
      </c>
      <c r="AJ49" t="str">
        <f t="shared" si="22"/>
        <v/>
      </c>
      <c r="AK49" t="str">
        <f t="shared" si="23"/>
        <v/>
      </c>
      <c r="AL49" t="str">
        <f t="shared" si="24"/>
        <v/>
      </c>
      <c r="AM49" t="str">
        <f t="shared" si="25"/>
        <v/>
      </c>
      <c r="AN49" t="str">
        <f t="shared" si="26"/>
        <v/>
      </c>
      <c r="AO49" t="str">
        <f t="shared" si="27"/>
        <v/>
      </c>
      <c r="AP49" t="str">
        <f t="shared" si="28"/>
        <v/>
      </c>
      <c r="AQ49" t="str">
        <f t="shared" si="29"/>
        <v/>
      </c>
      <c r="AR49" t="str">
        <f t="shared" si="30"/>
        <v/>
      </c>
      <c r="AS49" t="str">
        <f t="shared" si="31"/>
        <v/>
      </c>
      <c r="AT49" t="str">
        <f t="shared" si="32"/>
        <v/>
      </c>
      <c r="AU49" t="str">
        <f t="shared" si="33"/>
        <v/>
      </c>
      <c r="AV49" t="str">
        <f t="shared" si="34"/>
        <v/>
      </c>
    </row>
    <row r="50" spans="1:48" ht="15.75" x14ac:dyDescent="0.25">
      <c r="A50" s="1" t="str">
        <f t="shared" si="0"/>
        <v>D</v>
      </c>
      <c r="B50" s="78"/>
      <c r="C50" s="78"/>
      <c r="D50" s="78"/>
      <c r="E50" s="84"/>
      <c r="F50" s="41" t="str">
        <f t="shared" si="1"/>
        <v>D</v>
      </c>
      <c r="G50" s="42"/>
      <c r="H50" s="71">
        <v>0</v>
      </c>
      <c r="I50" s="44"/>
      <c r="J50" s="45"/>
      <c r="K50" s="46"/>
      <c r="L50" s="47" t="str">
        <f t="shared" si="2"/>
        <v/>
      </c>
      <c r="M50" s="48" t="str">
        <f t="shared" si="3"/>
        <v/>
      </c>
      <c r="N50" s="49" t="str">
        <f t="shared" si="4"/>
        <v/>
      </c>
      <c r="O50" s="48" t="str">
        <f>IF($N$4:$N$101="","",RANK(N50,$N$4:N138,1))</f>
        <v/>
      </c>
      <c r="P50" s="49" t="str">
        <f t="shared" si="5"/>
        <v/>
      </c>
      <c r="Q50" s="48" t="str">
        <f t="shared" si="6"/>
        <v/>
      </c>
      <c r="R50" s="49" t="str">
        <f t="shared" si="7"/>
        <v/>
      </c>
      <c r="S50" s="47" t="str">
        <f t="shared" si="8"/>
        <v/>
      </c>
      <c r="W50" t="str">
        <f t="shared" si="9"/>
        <v/>
      </c>
      <c r="X50" t="str">
        <f t="shared" si="10"/>
        <v/>
      </c>
      <c r="Y50" t="str">
        <f t="shared" si="11"/>
        <v/>
      </c>
      <c r="Z50" t="str">
        <f t="shared" si="12"/>
        <v/>
      </c>
      <c r="AA50" t="str">
        <f t="shared" si="13"/>
        <v/>
      </c>
      <c r="AB50" t="str">
        <f t="shared" si="14"/>
        <v/>
      </c>
      <c r="AC50" t="str">
        <f t="shared" si="15"/>
        <v/>
      </c>
      <c r="AD50" t="str">
        <f t="shared" si="16"/>
        <v/>
      </c>
      <c r="AE50" t="str">
        <f t="shared" si="17"/>
        <v/>
      </c>
      <c r="AF50" t="str">
        <f t="shared" si="18"/>
        <v/>
      </c>
      <c r="AG50" t="str">
        <f t="shared" si="19"/>
        <v/>
      </c>
      <c r="AH50" t="str">
        <f t="shared" si="20"/>
        <v/>
      </c>
      <c r="AI50" t="str">
        <f t="shared" si="21"/>
        <v/>
      </c>
      <c r="AJ50" t="str">
        <f t="shared" si="22"/>
        <v/>
      </c>
      <c r="AK50" t="str">
        <f t="shared" si="23"/>
        <v/>
      </c>
      <c r="AL50" t="str">
        <f t="shared" si="24"/>
        <v/>
      </c>
      <c r="AM50" t="str">
        <f t="shared" si="25"/>
        <v/>
      </c>
      <c r="AN50" t="str">
        <f t="shared" si="26"/>
        <v/>
      </c>
      <c r="AO50" t="str">
        <f t="shared" si="27"/>
        <v/>
      </c>
      <c r="AP50" t="str">
        <f t="shared" si="28"/>
        <v/>
      </c>
      <c r="AQ50" t="str">
        <f t="shared" si="29"/>
        <v/>
      </c>
      <c r="AR50" t="str">
        <f t="shared" si="30"/>
        <v/>
      </c>
      <c r="AS50" t="str">
        <f t="shared" si="31"/>
        <v/>
      </c>
      <c r="AT50" t="str">
        <f t="shared" si="32"/>
        <v/>
      </c>
      <c r="AU50" t="str">
        <f t="shared" si="33"/>
        <v/>
      </c>
      <c r="AV50" t="str">
        <f t="shared" si="34"/>
        <v/>
      </c>
    </row>
    <row r="51" spans="1:48" ht="15.75" x14ac:dyDescent="0.25">
      <c r="A51" s="1" t="str">
        <f t="shared" si="0"/>
        <v>D</v>
      </c>
      <c r="B51" s="78"/>
      <c r="C51" s="78"/>
      <c r="D51" s="78"/>
      <c r="E51" s="84"/>
      <c r="F51" s="41" t="str">
        <f t="shared" si="1"/>
        <v>D</v>
      </c>
      <c r="G51" s="42"/>
      <c r="H51" s="71">
        <v>0</v>
      </c>
      <c r="I51" s="44"/>
      <c r="J51" s="45"/>
      <c r="K51" s="46"/>
      <c r="L51" s="47" t="str">
        <f t="shared" si="2"/>
        <v/>
      </c>
      <c r="M51" s="48" t="str">
        <f t="shared" si="3"/>
        <v/>
      </c>
      <c r="N51" s="49" t="str">
        <f t="shared" si="4"/>
        <v/>
      </c>
      <c r="O51" s="48" t="str">
        <f>IF($N$4:$N$101="","",RANK(N51,$N$4:N137,1))</f>
        <v/>
      </c>
      <c r="P51" s="49" t="str">
        <f t="shared" si="5"/>
        <v/>
      </c>
      <c r="Q51" s="48" t="str">
        <f t="shared" si="6"/>
        <v/>
      </c>
      <c r="R51" s="49" t="str">
        <f t="shared" si="7"/>
        <v/>
      </c>
      <c r="S51" s="47" t="str">
        <f t="shared" si="8"/>
        <v/>
      </c>
      <c r="W51" t="str">
        <f t="shared" si="9"/>
        <v/>
      </c>
      <c r="X51" t="str">
        <f t="shared" si="10"/>
        <v/>
      </c>
      <c r="Y51" t="str">
        <f t="shared" si="11"/>
        <v/>
      </c>
      <c r="Z51" t="str">
        <f t="shared" si="12"/>
        <v/>
      </c>
      <c r="AA51" t="str">
        <f t="shared" si="13"/>
        <v/>
      </c>
      <c r="AB51" t="str">
        <f t="shared" si="14"/>
        <v/>
      </c>
      <c r="AC51" t="str">
        <f t="shared" si="15"/>
        <v/>
      </c>
      <c r="AD51" t="str">
        <f t="shared" si="16"/>
        <v/>
      </c>
      <c r="AE51" t="str">
        <f t="shared" si="17"/>
        <v/>
      </c>
      <c r="AF51" t="str">
        <f t="shared" si="18"/>
        <v/>
      </c>
      <c r="AG51" t="str">
        <f t="shared" si="19"/>
        <v/>
      </c>
      <c r="AH51" t="str">
        <f t="shared" si="20"/>
        <v/>
      </c>
      <c r="AI51" t="str">
        <f t="shared" si="21"/>
        <v/>
      </c>
      <c r="AJ51" t="str">
        <f t="shared" si="22"/>
        <v/>
      </c>
      <c r="AK51" t="str">
        <f t="shared" si="23"/>
        <v/>
      </c>
      <c r="AL51" t="str">
        <f t="shared" si="24"/>
        <v/>
      </c>
      <c r="AM51" t="str">
        <f t="shared" si="25"/>
        <v/>
      </c>
      <c r="AN51" t="str">
        <f t="shared" si="26"/>
        <v/>
      </c>
      <c r="AO51" t="str">
        <f t="shared" si="27"/>
        <v/>
      </c>
      <c r="AP51" t="str">
        <f t="shared" si="28"/>
        <v/>
      </c>
      <c r="AQ51" t="str">
        <f t="shared" si="29"/>
        <v/>
      </c>
      <c r="AR51" t="str">
        <f t="shared" si="30"/>
        <v/>
      </c>
      <c r="AS51" t="str">
        <f t="shared" si="31"/>
        <v/>
      </c>
      <c r="AT51" t="str">
        <f t="shared" si="32"/>
        <v/>
      </c>
      <c r="AU51" t="str">
        <f t="shared" si="33"/>
        <v/>
      </c>
      <c r="AV51" t="str">
        <f t="shared" si="34"/>
        <v/>
      </c>
    </row>
    <row r="52" spans="1:48" ht="15.75" x14ac:dyDescent="0.25">
      <c r="A52" s="1" t="str">
        <f t="shared" si="0"/>
        <v>D</v>
      </c>
      <c r="B52" s="78"/>
      <c r="C52" s="78"/>
      <c r="D52" s="78"/>
      <c r="E52" s="84"/>
      <c r="F52" s="41" t="str">
        <f t="shared" si="1"/>
        <v>D</v>
      </c>
      <c r="G52" s="42"/>
      <c r="H52" s="71">
        <v>0</v>
      </c>
      <c r="I52" s="44"/>
      <c r="J52" s="45"/>
      <c r="K52" s="46"/>
      <c r="L52" s="47" t="str">
        <f t="shared" si="2"/>
        <v/>
      </c>
      <c r="M52" s="48" t="str">
        <f t="shared" si="3"/>
        <v/>
      </c>
      <c r="N52" s="49" t="str">
        <f t="shared" si="4"/>
        <v/>
      </c>
      <c r="O52" s="48" t="str">
        <f>IF($N$4:$N$101="","",RANK(N52,$N$4:$N$101,1))</f>
        <v/>
      </c>
      <c r="P52" s="49" t="str">
        <f t="shared" si="5"/>
        <v/>
      </c>
      <c r="Q52" s="48" t="str">
        <f t="shared" si="6"/>
        <v/>
      </c>
      <c r="R52" s="49" t="str">
        <f t="shared" si="7"/>
        <v/>
      </c>
      <c r="S52" s="47" t="str">
        <f t="shared" si="8"/>
        <v/>
      </c>
      <c r="W52" t="str">
        <f t="shared" si="9"/>
        <v/>
      </c>
      <c r="X52" t="str">
        <f t="shared" si="10"/>
        <v/>
      </c>
      <c r="Y52" t="str">
        <f t="shared" si="11"/>
        <v/>
      </c>
      <c r="Z52" t="str">
        <f t="shared" si="12"/>
        <v/>
      </c>
      <c r="AA52" t="str">
        <f t="shared" si="13"/>
        <v/>
      </c>
      <c r="AB52" t="str">
        <f t="shared" si="14"/>
        <v/>
      </c>
      <c r="AC52" t="str">
        <f t="shared" si="15"/>
        <v/>
      </c>
      <c r="AD52" t="str">
        <f t="shared" si="16"/>
        <v/>
      </c>
      <c r="AE52" t="str">
        <f t="shared" si="17"/>
        <v/>
      </c>
      <c r="AF52" t="str">
        <f t="shared" si="18"/>
        <v/>
      </c>
      <c r="AG52" t="str">
        <f t="shared" si="19"/>
        <v/>
      </c>
      <c r="AH52" t="str">
        <f t="shared" si="20"/>
        <v/>
      </c>
      <c r="AI52" t="str">
        <f t="shared" si="21"/>
        <v/>
      </c>
      <c r="AJ52" t="str">
        <f t="shared" si="22"/>
        <v/>
      </c>
      <c r="AK52" t="str">
        <f t="shared" si="23"/>
        <v/>
      </c>
      <c r="AL52" t="str">
        <f t="shared" si="24"/>
        <v/>
      </c>
      <c r="AM52" t="str">
        <f t="shared" si="25"/>
        <v/>
      </c>
      <c r="AN52" t="str">
        <f t="shared" si="26"/>
        <v/>
      </c>
      <c r="AO52" t="str">
        <f t="shared" si="27"/>
        <v/>
      </c>
      <c r="AP52" t="str">
        <f t="shared" si="28"/>
        <v/>
      </c>
      <c r="AQ52" t="str">
        <f t="shared" si="29"/>
        <v/>
      </c>
      <c r="AR52" t="str">
        <f t="shared" si="30"/>
        <v/>
      </c>
      <c r="AS52" t="str">
        <f t="shared" si="31"/>
        <v/>
      </c>
      <c r="AT52" t="str">
        <f t="shared" si="32"/>
        <v/>
      </c>
      <c r="AU52" t="str">
        <f t="shared" si="33"/>
        <v/>
      </c>
      <c r="AV52" t="str">
        <f t="shared" si="34"/>
        <v/>
      </c>
    </row>
    <row r="53" spans="1:48" ht="15.75" x14ac:dyDescent="0.25">
      <c r="A53" s="1" t="str">
        <f t="shared" si="0"/>
        <v>D</v>
      </c>
      <c r="B53" s="86"/>
      <c r="C53" s="40"/>
      <c r="D53" s="85"/>
      <c r="E53" s="82"/>
      <c r="F53" s="41" t="str">
        <f t="shared" si="1"/>
        <v>D</v>
      </c>
      <c r="G53" s="42"/>
      <c r="H53" s="71">
        <v>0</v>
      </c>
      <c r="I53" s="44"/>
      <c r="J53" s="45"/>
      <c r="K53" s="46"/>
      <c r="L53" s="47" t="str">
        <f t="shared" si="2"/>
        <v/>
      </c>
      <c r="M53" s="48" t="str">
        <f t="shared" si="3"/>
        <v/>
      </c>
      <c r="N53" s="49" t="str">
        <f t="shared" si="4"/>
        <v/>
      </c>
      <c r="O53" s="48" t="str">
        <f>IF($N$4:$N$101="","",RANK(N53,$N$4:N105,1))</f>
        <v/>
      </c>
      <c r="P53" s="49" t="str">
        <f t="shared" si="5"/>
        <v/>
      </c>
      <c r="Q53" s="48" t="str">
        <f t="shared" si="6"/>
        <v/>
      </c>
      <c r="R53" s="49" t="str">
        <f t="shared" si="7"/>
        <v/>
      </c>
      <c r="S53" s="47" t="str">
        <f t="shared" si="8"/>
        <v/>
      </c>
      <c r="W53" t="str">
        <f t="shared" si="9"/>
        <v/>
      </c>
      <c r="X53" t="str">
        <f t="shared" si="10"/>
        <v/>
      </c>
      <c r="Y53" t="str">
        <f t="shared" si="11"/>
        <v/>
      </c>
      <c r="Z53" t="str">
        <f t="shared" si="12"/>
        <v/>
      </c>
      <c r="AA53" t="str">
        <f t="shared" si="13"/>
        <v/>
      </c>
      <c r="AB53" t="str">
        <f t="shared" si="14"/>
        <v/>
      </c>
      <c r="AC53" t="str">
        <f t="shared" si="15"/>
        <v/>
      </c>
      <c r="AD53" t="str">
        <f t="shared" si="16"/>
        <v/>
      </c>
      <c r="AE53" t="str">
        <f t="shared" si="17"/>
        <v/>
      </c>
      <c r="AF53" t="str">
        <f t="shared" si="18"/>
        <v/>
      </c>
      <c r="AG53" t="str">
        <f t="shared" si="19"/>
        <v/>
      </c>
      <c r="AH53" t="str">
        <f t="shared" si="20"/>
        <v/>
      </c>
      <c r="AI53" t="str">
        <f t="shared" si="21"/>
        <v/>
      </c>
      <c r="AJ53" t="str">
        <f t="shared" si="22"/>
        <v/>
      </c>
      <c r="AK53" t="str">
        <f t="shared" si="23"/>
        <v/>
      </c>
      <c r="AL53" t="str">
        <f t="shared" si="24"/>
        <v/>
      </c>
      <c r="AM53" t="str">
        <f t="shared" si="25"/>
        <v/>
      </c>
      <c r="AN53" t="str">
        <f t="shared" si="26"/>
        <v/>
      </c>
      <c r="AO53" t="str">
        <f t="shared" si="27"/>
        <v/>
      </c>
      <c r="AP53" t="str">
        <f t="shared" si="28"/>
        <v/>
      </c>
      <c r="AQ53" t="str">
        <f t="shared" si="29"/>
        <v/>
      </c>
      <c r="AR53" t="str">
        <f t="shared" si="30"/>
        <v/>
      </c>
      <c r="AS53" t="str">
        <f t="shared" si="31"/>
        <v/>
      </c>
      <c r="AT53" t="str">
        <f t="shared" si="32"/>
        <v/>
      </c>
      <c r="AU53" t="str">
        <f t="shared" si="33"/>
        <v/>
      </c>
      <c r="AV53" t="str">
        <f t="shared" si="34"/>
        <v/>
      </c>
    </row>
    <row r="54" spans="1:48" ht="15.75" x14ac:dyDescent="0.25">
      <c r="A54" s="1" t="str">
        <f t="shared" si="0"/>
        <v>D</v>
      </c>
      <c r="B54" s="86"/>
      <c r="C54" s="40"/>
      <c r="D54" s="85"/>
      <c r="E54" s="82"/>
      <c r="F54" s="41" t="str">
        <f t="shared" si="1"/>
        <v>D</v>
      </c>
      <c r="G54" s="42"/>
      <c r="H54" s="71">
        <v>0</v>
      </c>
      <c r="I54" s="44"/>
      <c r="J54" s="45"/>
      <c r="K54" s="46"/>
      <c r="L54" s="47" t="str">
        <f t="shared" si="2"/>
        <v/>
      </c>
      <c r="M54" s="48" t="str">
        <f t="shared" si="3"/>
        <v/>
      </c>
      <c r="N54" s="49" t="str">
        <f t="shared" si="4"/>
        <v/>
      </c>
      <c r="O54" s="48" t="str">
        <f>IF($N$4:$N$101="","",RANK(N54,$N$4:N105,1))</f>
        <v/>
      </c>
      <c r="P54" s="49" t="str">
        <f t="shared" si="5"/>
        <v/>
      </c>
      <c r="Q54" s="48" t="str">
        <f t="shared" si="6"/>
        <v/>
      </c>
      <c r="R54" s="49" t="str">
        <f t="shared" si="7"/>
        <v/>
      </c>
      <c r="S54" s="47" t="str">
        <f t="shared" si="8"/>
        <v/>
      </c>
      <c r="W54" t="str">
        <f t="shared" si="9"/>
        <v/>
      </c>
      <c r="X54" t="str">
        <f t="shared" si="10"/>
        <v/>
      </c>
      <c r="Y54" t="str">
        <f t="shared" si="11"/>
        <v/>
      </c>
      <c r="Z54" t="str">
        <f t="shared" si="12"/>
        <v/>
      </c>
      <c r="AA54" t="str">
        <f t="shared" si="13"/>
        <v/>
      </c>
      <c r="AB54" t="str">
        <f t="shared" si="14"/>
        <v/>
      </c>
      <c r="AC54" t="str">
        <f t="shared" si="15"/>
        <v/>
      </c>
      <c r="AD54" t="str">
        <f t="shared" si="16"/>
        <v/>
      </c>
      <c r="AE54" t="str">
        <f t="shared" si="17"/>
        <v/>
      </c>
      <c r="AF54" t="str">
        <f t="shared" si="18"/>
        <v/>
      </c>
      <c r="AG54" t="str">
        <f t="shared" si="19"/>
        <v/>
      </c>
      <c r="AH54" t="str">
        <f t="shared" si="20"/>
        <v/>
      </c>
      <c r="AI54" t="str">
        <f t="shared" si="21"/>
        <v/>
      </c>
      <c r="AJ54" t="str">
        <f t="shared" si="22"/>
        <v/>
      </c>
      <c r="AK54" t="str">
        <f t="shared" si="23"/>
        <v/>
      </c>
      <c r="AL54" t="str">
        <f t="shared" si="24"/>
        <v/>
      </c>
      <c r="AM54" t="str">
        <f t="shared" si="25"/>
        <v/>
      </c>
      <c r="AN54" t="str">
        <f t="shared" si="26"/>
        <v/>
      </c>
      <c r="AO54" t="str">
        <f t="shared" si="27"/>
        <v/>
      </c>
      <c r="AP54" t="str">
        <f t="shared" si="28"/>
        <v/>
      </c>
      <c r="AQ54" t="str">
        <f t="shared" si="29"/>
        <v/>
      </c>
      <c r="AR54" t="str">
        <f t="shared" si="30"/>
        <v/>
      </c>
      <c r="AS54" t="str">
        <f t="shared" si="31"/>
        <v/>
      </c>
      <c r="AT54" t="str">
        <f t="shared" si="32"/>
        <v/>
      </c>
      <c r="AU54" t="str">
        <f t="shared" si="33"/>
        <v/>
      </c>
      <c r="AV54" t="str">
        <f t="shared" si="34"/>
        <v/>
      </c>
    </row>
    <row r="55" spans="1:48" ht="15.75" x14ac:dyDescent="0.25">
      <c r="A55" s="1" t="str">
        <f t="shared" si="0"/>
        <v>D</v>
      </c>
      <c r="B55" s="86"/>
      <c r="C55" s="40"/>
      <c r="D55" s="85"/>
      <c r="E55" s="82"/>
      <c r="F55" s="41" t="str">
        <f t="shared" si="1"/>
        <v>D</v>
      </c>
      <c r="G55" s="42"/>
      <c r="H55" s="71">
        <v>0</v>
      </c>
      <c r="I55" s="44"/>
      <c r="J55" s="45"/>
      <c r="K55" s="46"/>
      <c r="L55" s="47" t="str">
        <f t="shared" si="2"/>
        <v/>
      </c>
      <c r="M55" s="48" t="str">
        <f t="shared" si="3"/>
        <v/>
      </c>
      <c r="N55" s="49" t="str">
        <f t="shared" si="4"/>
        <v/>
      </c>
      <c r="O55" s="48" t="str">
        <f>IF($N$4:$N$101="","",RANK(N55,$N$4:N105,1))</f>
        <v/>
      </c>
      <c r="P55" s="49" t="str">
        <f t="shared" si="5"/>
        <v/>
      </c>
      <c r="Q55" s="48" t="str">
        <f t="shared" si="6"/>
        <v/>
      </c>
      <c r="R55" s="49" t="str">
        <f t="shared" si="7"/>
        <v/>
      </c>
      <c r="S55" s="47" t="str">
        <f t="shared" si="8"/>
        <v/>
      </c>
      <c r="W55" t="str">
        <f t="shared" si="9"/>
        <v/>
      </c>
      <c r="X55" t="str">
        <f t="shared" si="10"/>
        <v/>
      </c>
      <c r="Y55" t="str">
        <f t="shared" si="11"/>
        <v/>
      </c>
      <c r="Z55" t="str">
        <f t="shared" si="12"/>
        <v/>
      </c>
      <c r="AA55" t="str">
        <f t="shared" si="13"/>
        <v/>
      </c>
      <c r="AB55" t="str">
        <f t="shared" si="14"/>
        <v/>
      </c>
      <c r="AC55" t="str">
        <f t="shared" si="15"/>
        <v/>
      </c>
      <c r="AD55" t="str">
        <f t="shared" si="16"/>
        <v/>
      </c>
      <c r="AE55" t="str">
        <f t="shared" si="17"/>
        <v/>
      </c>
      <c r="AF55" t="str">
        <f t="shared" si="18"/>
        <v/>
      </c>
      <c r="AG55" t="str">
        <f t="shared" si="19"/>
        <v/>
      </c>
      <c r="AH55" t="str">
        <f t="shared" si="20"/>
        <v/>
      </c>
      <c r="AI55" t="str">
        <f t="shared" si="21"/>
        <v/>
      </c>
      <c r="AJ55" t="str">
        <f t="shared" si="22"/>
        <v/>
      </c>
      <c r="AK55" t="str">
        <f t="shared" si="23"/>
        <v/>
      </c>
      <c r="AL55" t="str">
        <f t="shared" si="24"/>
        <v/>
      </c>
      <c r="AM55" t="str">
        <f t="shared" si="25"/>
        <v/>
      </c>
      <c r="AN55" t="str">
        <f t="shared" si="26"/>
        <v/>
      </c>
      <c r="AO55" t="str">
        <f t="shared" si="27"/>
        <v/>
      </c>
      <c r="AP55" t="str">
        <f t="shared" si="28"/>
        <v/>
      </c>
      <c r="AQ55" t="str">
        <f t="shared" si="29"/>
        <v/>
      </c>
      <c r="AR55" t="str">
        <f t="shared" si="30"/>
        <v/>
      </c>
      <c r="AS55" t="str">
        <f t="shared" si="31"/>
        <v/>
      </c>
      <c r="AT55" t="str">
        <f t="shared" si="32"/>
        <v/>
      </c>
      <c r="AU55" t="str">
        <f t="shared" si="33"/>
        <v/>
      </c>
      <c r="AV55" t="str">
        <f t="shared" si="34"/>
        <v/>
      </c>
    </row>
    <row r="56" spans="1:48" ht="15.75" x14ac:dyDescent="0.25">
      <c r="A56" s="1" t="str">
        <f t="shared" si="0"/>
        <v>D</v>
      </c>
      <c r="B56" s="86"/>
      <c r="C56" s="40"/>
      <c r="D56" s="85"/>
      <c r="E56" s="82"/>
      <c r="F56" s="41" t="str">
        <f t="shared" si="1"/>
        <v>D</v>
      </c>
      <c r="G56" s="42"/>
      <c r="H56" s="71">
        <v>0</v>
      </c>
      <c r="I56" s="44"/>
      <c r="J56" s="45"/>
      <c r="K56" s="46"/>
      <c r="L56" s="47" t="str">
        <f t="shared" si="2"/>
        <v/>
      </c>
      <c r="M56" s="48" t="str">
        <f t="shared" si="3"/>
        <v/>
      </c>
      <c r="N56" s="49" t="str">
        <f t="shared" si="4"/>
        <v/>
      </c>
      <c r="O56" s="48" t="str">
        <f>IF($N$4:$N$101="","",RANK(N56,$N$4:N105,1))</f>
        <v/>
      </c>
      <c r="P56" s="49" t="str">
        <f t="shared" si="5"/>
        <v/>
      </c>
      <c r="Q56" s="48" t="str">
        <f t="shared" si="6"/>
        <v/>
      </c>
      <c r="R56" s="49" t="str">
        <f t="shared" si="7"/>
        <v/>
      </c>
      <c r="S56" s="47" t="str">
        <f t="shared" si="8"/>
        <v/>
      </c>
      <c r="W56" t="str">
        <f t="shared" si="9"/>
        <v/>
      </c>
      <c r="X56" t="str">
        <f t="shared" si="10"/>
        <v/>
      </c>
      <c r="Y56" t="str">
        <f t="shared" si="11"/>
        <v/>
      </c>
      <c r="Z56" t="str">
        <f t="shared" si="12"/>
        <v/>
      </c>
      <c r="AA56" t="str">
        <f t="shared" si="13"/>
        <v/>
      </c>
      <c r="AB56" t="str">
        <f t="shared" si="14"/>
        <v/>
      </c>
      <c r="AC56" t="str">
        <f t="shared" si="15"/>
        <v/>
      </c>
      <c r="AD56" t="str">
        <f t="shared" si="16"/>
        <v/>
      </c>
      <c r="AE56" t="str">
        <f t="shared" si="17"/>
        <v/>
      </c>
      <c r="AF56" t="str">
        <f t="shared" si="18"/>
        <v/>
      </c>
      <c r="AG56" t="str">
        <f t="shared" si="19"/>
        <v/>
      </c>
      <c r="AH56" t="str">
        <f t="shared" si="20"/>
        <v/>
      </c>
      <c r="AI56" t="str">
        <f t="shared" si="21"/>
        <v/>
      </c>
      <c r="AJ56" t="str">
        <f t="shared" si="22"/>
        <v/>
      </c>
      <c r="AK56" t="str">
        <f t="shared" si="23"/>
        <v/>
      </c>
      <c r="AL56" t="str">
        <f t="shared" si="24"/>
        <v/>
      </c>
      <c r="AM56" t="str">
        <f t="shared" si="25"/>
        <v/>
      </c>
      <c r="AN56" t="str">
        <f t="shared" si="26"/>
        <v/>
      </c>
      <c r="AO56" t="str">
        <f t="shared" si="27"/>
        <v/>
      </c>
      <c r="AP56" t="str">
        <f t="shared" si="28"/>
        <v/>
      </c>
      <c r="AQ56" t="str">
        <f t="shared" si="29"/>
        <v/>
      </c>
      <c r="AR56" t="str">
        <f t="shared" si="30"/>
        <v/>
      </c>
      <c r="AS56" t="str">
        <f t="shared" si="31"/>
        <v/>
      </c>
      <c r="AT56" t="str">
        <f t="shared" si="32"/>
        <v/>
      </c>
      <c r="AU56" t="str">
        <f t="shared" si="33"/>
        <v/>
      </c>
      <c r="AV56" t="str">
        <f t="shared" si="34"/>
        <v/>
      </c>
    </row>
    <row r="57" spans="1:48" ht="15.75" x14ac:dyDescent="0.25">
      <c r="A57" s="1" t="str">
        <f t="shared" si="0"/>
        <v>D</v>
      </c>
      <c r="B57" s="86"/>
      <c r="C57" s="40"/>
      <c r="D57" s="85"/>
      <c r="E57" s="82"/>
      <c r="F57" s="41" t="str">
        <f t="shared" si="1"/>
        <v>D</v>
      </c>
      <c r="G57" s="42"/>
      <c r="H57" s="71">
        <v>0</v>
      </c>
      <c r="I57" s="44"/>
      <c r="J57" s="45"/>
      <c r="K57" s="46"/>
      <c r="L57" s="47" t="str">
        <f t="shared" si="2"/>
        <v/>
      </c>
      <c r="M57" s="48" t="str">
        <f t="shared" si="3"/>
        <v/>
      </c>
      <c r="N57" s="49" t="str">
        <f t="shared" si="4"/>
        <v/>
      </c>
      <c r="O57" s="48" t="str">
        <f>IF($N$4:$N$101="","",RANK(N57,$N$4:N105,1))</f>
        <v/>
      </c>
      <c r="P57" s="49" t="str">
        <f t="shared" si="5"/>
        <v/>
      </c>
      <c r="Q57" s="48" t="str">
        <f t="shared" si="6"/>
        <v/>
      </c>
      <c r="R57" s="49" t="str">
        <f t="shared" si="7"/>
        <v/>
      </c>
      <c r="S57" s="47" t="str">
        <f t="shared" si="8"/>
        <v/>
      </c>
      <c r="W57" t="str">
        <f t="shared" si="9"/>
        <v/>
      </c>
      <c r="X57" t="str">
        <f t="shared" si="10"/>
        <v/>
      </c>
      <c r="Y57" t="str">
        <f t="shared" si="11"/>
        <v/>
      </c>
      <c r="Z57" t="str">
        <f t="shared" si="12"/>
        <v/>
      </c>
      <c r="AA57" t="str">
        <f t="shared" si="13"/>
        <v/>
      </c>
      <c r="AB57" t="str">
        <f t="shared" si="14"/>
        <v/>
      </c>
      <c r="AC57" t="str">
        <f t="shared" si="15"/>
        <v/>
      </c>
      <c r="AD57" t="str">
        <f t="shared" si="16"/>
        <v/>
      </c>
      <c r="AE57" t="str">
        <f t="shared" si="17"/>
        <v/>
      </c>
      <c r="AF57" t="str">
        <f t="shared" si="18"/>
        <v/>
      </c>
      <c r="AG57" t="str">
        <f t="shared" si="19"/>
        <v/>
      </c>
      <c r="AH57" t="str">
        <f t="shared" si="20"/>
        <v/>
      </c>
      <c r="AI57" t="str">
        <f t="shared" si="21"/>
        <v/>
      </c>
      <c r="AJ57" t="str">
        <f t="shared" si="22"/>
        <v/>
      </c>
      <c r="AK57" t="str">
        <f t="shared" si="23"/>
        <v/>
      </c>
      <c r="AL57" t="str">
        <f t="shared" si="24"/>
        <v/>
      </c>
      <c r="AM57" t="str">
        <f t="shared" si="25"/>
        <v/>
      </c>
      <c r="AN57" t="str">
        <f t="shared" si="26"/>
        <v/>
      </c>
      <c r="AO57" t="str">
        <f t="shared" si="27"/>
        <v/>
      </c>
      <c r="AP57" t="str">
        <f t="shared" si="28"/>
        <v/>
      </c>
      <c r="AQ57" t="str">
        <f t="shared" si="29"/>
        <v/>
      </c>
      <c r="AR57" t="str">
        <f t="shared" si="30"/>
        <v/>
      </c>
      <c r="AS57" t="str">
        <f t="shared" si="31"/>
        <v/>
      </c>
      <c r="AT57" t="str">
        <f t="shared" si="32"/>
        <v/>
      </c>
      <c r="AU57" t="str">
        <f t="shared" si="33"/>
        <v/>
      </c>
      <c r="AV57" t="str">
        <f t="shared" si="34"/>
        <v/>
      </c>
    </row>
    <row r="58" spans="1:48" ht="15.75" x14ac:dyDescent="0.25">
      <c r="A58" s="1" t="str">
        <f t="shared" si="0"/>
        <v>D</v>
      </c>
      <c r="B58" s="85"/>
      <c r="C58" s="40"/>
      <c r="D58" s="85"/>
      <c r="E58" s="40"/>
      <c r="F58" s="41" t="str">
        <f t="shared" si="1"/>
        <v>D</v>
      </c>
      <c r="G58" s="42"/>
      <c r="H58" s="71">
        <v>0</v>
      </c>
      <c r="I58" s="44"/>
      <c r="J58" s="45"/>
      <c r="K58" s="46"/>
      <c r="L58" s="47" t="str">
        <f t="shared" si="2"/>
        <v/>
      </c>
      <c r="M58" s="48" t="str">
        <f t="shared" si="3"/>
        <v/>
      </c>
      <c r="N58" s="49" t="str">
        <f t="shared" si="4"/>
        <v/>
      </c>
      <c r="O58" s="48" t="str">
        <f>IF($N$4:$N$101="","",RANK(N58,$N$4:N105,1))</f>
        <v/>
      </c>
      <c r="P58" s="49" t="str">
        <f t="shared" si="5"/>
        <v/>
      </c>
      <c r="Q58" s="48" t="str">
        <f t="shared" si="6"/>
        <v/>
      </c>
      <c r="R58" s="49" t="str">
        <f t="shared" si="7"/>
        <v/>
      </c>
      <c r="S58" s="47" t="str">
        <f t="shared" si="8"/>
        <v/>
      </c>
      <c r="W58" t="str">
        <f t="shared" si="9"/>
        <v/>
      </c>
      <c r="X58" t="str">
        <f t="shared" si="10"/>
        <v/>
      </c>
      <c r="Y58" t="str">
        <f t="shared" si="11"/>
        <v/>
      </c>
      <c r="Z58" t="str">
        <f t="shared" si="12"/>
        <v/>
      </c>
      <c r="AA58" t="str">
        <f t="shared" si="13"/>
        <v/>
      </c>
      <c r="AB58" t="str">
        <f t="shared" si="14"/>
        <v/>
      </c>
      <c r="AC58" t="str">
        <f t="shared" si="15"/>
        <v/>
      </c>
      <c r="AD58" t="str">
        <f t="shared" si="16"/>
        <v/>
      </c>
      <c r="AE58" t="str">
        <f t="shared" si="17"/>
        <v/>
      </c>
      <c r="AF58" t="str">
        <f t="shared" si="18"/>
        <v/>
      </c>
      <c r="AG58" t="str">
        <f t="shared" si="19"/>
        <v/>
      </c>
      <c r="AH58" t="str">
        <f t="shared" si="20"/>
        <v/>
      </c>
      <c r="AI58" t="str">
        <f t="shared" si="21"/>
        <v/>
      </c>
      <c r="AJ58" t="str">
        <f t="shared" si="22"/>
        <v/>
      </c>
      <c r="AK58" t="str">
        <f t="shared" si="23"/>
        <v/>
      </c>
      <c r="AL58" t="str">
        <f t="shared" si="24"/>
        <v/>
      </c>
      <c r="AM58" t="str">
        <f t="shared" si="25"/>
        <v/>
      </c>
      <c r="AN58" t="str">
        <f t="shared" si="26"/>
        <v/>
      </c>
      <c r="AO58" t="str">
        <f t="shared" si="27"/>
        <v/>
      </c>
      <c r="AP58" t="str">
        <f t="shared" si="28"/>
        <v/>
      </c>
      <c r="AQ58" t="str">
        <f t="shared" si="29"/>
        <v/>
      </c>
      <c r="AR58" t="str">
        <f t="shared" si="30"/>
        <v/>
      </c>
      <c r="AS58" t="str">
        <f t="shared" si="31"/>
        <v/>
      </c>
      <c r="AT58" t="str">
        <f t="shared" si="32"/>
        <v/>
      </c>
      <c r="AU58" t="str">
        <f t="shared" si="33"/>
        <v/>
      </c>
      <c r="AV58" t="str">
        <f t="shared" si="34"/>
        <v/>
      </c>
    </row>
    <row r="59" spans="1:48" ht="15.75" x14ac:dyDescent="0.25">
      <c r="A59" s="1" t="str">
        <f t="shared" si="0"/>
        <v>D</v>
      </c>
      <c r="B59" s="86"/>
      <c r="C59" s="40"/>
      <c r="D59" s="85"/>
      <c r="E59" s="40"/>
      <c r="F59" s="41" t="str">
        <f t="shared" si="1"/>
        <v>D</v>
      </c>
      <c r="G59" s="42"/>
      <c r="H59" s="71">
        <v>0</v>
      </c>
      <c r="I59" s="44"/>
      <c r="J59" s="45"/>
      <c r="K59" s="46"/>
      <c r="L59" s="47" t="str">
        <f t="shared" si="2"/>
        <v/>
      </c>
      <c r="M59" s="48" t="str">
        <f t="shared" si="3"/>
        <v/>
      </c>
      <c r="N59" s="49" t="str">
        <f t="shared" si="4"/>
        <v/>
      </c>
      <c r="O59" s="48" t="str">
        <f>IF($N$4:$N$101="","",RANK(N59,$N$4:N105,1))</f>
        <v/>
      </c>
      <c r="P59" s="49" t="str">
        <f t="shared" si="5"/>
        <v/>
      </c>
      <c r="Q59" s="48" t="str">
        <f t="shared" si="6"/>
        <v/>
      </c>
      <c r="R59" s="49" t="str">
        <f t="shared" si="7"/>
        <v/>
      </c>
      <c r="S59" s="47" t="str">
        <f t="shared" si="8"/>
        <v/>
      </c>
      <c r="W59" t="str">
        <f t="shared" si="9"/>
        <v/>
      </c>
      <c r="X59" t="str">
        <f t="shared" si="10"/>
        <v/>
      </c>
      <c r="Y59" t="str">
        <f t="shared" si="11"/>
        <v/>
      </c>
      <c r="Z59" t="str">
        <f t="shared" si="12"/>
        <v/>
      </c>
      <c r="AA59" t="str">
        <f t="shared" si="13"/>
        <v/>
      </c>
      <c r="AB59" t="str">
        <f t="shared" si="14"/>
        <v/>
      </c>
      <c r="AC59" t="str">
        <f t="shared" si="15"/>
        <v/>
      </c>
      <c r="AD59" t="str">
        <f t="shared" si="16"/>
        <v/>
      </c>
      <c r="AE59" t="str">
        <f t="shared" si="17"/>
        <v/>
      </c>
      <c r="AF59" t="str">
        <f t="shared" si="18"/>
        <v/>
      </c>
      <c r="AG59" t="str">
        <f t="shared" si="19"/>
        <v/>
      </c>
      <c r="AH59" t="str">
        <f t="shared" si="20"/>
        <v/>
      </c>
      <c r="AI59" t="str">
        <f t="shared" si="21"/>
        <v/>
      </c>
      <c r="AJ59" t="str">
        <f t="shared" si="22"/>
        <v/>
      </c>
      <c r="AK59" t="str">
        <f t="shared" si="23"/>
        <v/>
      </c>
      <c r="AL59" t="str">
        <f t="shared" si="24"/>
        <v/>
      </c>
      <c r="AM59" t="str">
        <f t="shared" si="25"/>
        <v/>
      </c>
      <c r="AN59" t="str">
        <f t="shared" si="26"/>
        <v/>
      </c>
      <c r="AO59" t="str">
        <f t="shared" si="27"/>
        <v/>
      </c>
      <c r="AP59" t="str">
        <f t="shared" si="28"/>
        <v/>
      </c>
      <c r="AQ59" t="str">
        <f t="shared" si="29"/>
        <v/>
      </c>
      <c r="AR59" t="str">
        <f t="shared" si="30"/>
        <v/>
      </c>
      <c r="AS59" t="str">
        <f t="shared" si="31"/>
        <v/>
      </c>
      <c r="AT59" t="str">
        <f t="shared" si="32"/>
        <v/>
      </c>
      <c r="AU59" t="str">
        <f t="shared" si="33"/>
        <v/>
      </c>
      <c r="AV59" t="str">
        <f t="shared" si="34"/>
        <v/>
      </c>
    </row>
    <row r="60" spans="1:48" ht="15.75" x14ac:dyDescent="0.25">
      <c r="A60" s="1" t="str">
        <f t="shared" si="0"/>
        <v>D</v>
      </c>
      <c r="B60" s="85"/>
      <c r="C60" s="40"/>
      <c r="D60" s="85"/>
      <c r="E60" s="40"/>
      <c r="F60" s="41" t="str">
        <f t="shared" si="1"/>
        <v>D</v>
      </c>
      <c r="G60" s="42"/>
      <c r="H60" s="71">
        <v>0</v>
      </c>
      <c r="I60" s="44"/>
      <c r="J60" s="45"/>
      <c r="K60" s="46"/>
      <c r="L60" s="47" t="str">
        <f t="shared" si="2"/>
        <v/>
      </c>
      <c r="M60" s="48" t="str">
        <f t="shared" si="3"/>
        <v/>
      </c>
      <c r="N60" s="49" t="str">
        <f t="shared" si="4"/>
        <v/>
      </c>
      <c r="O60" s="48" t="str">
        <f>IF($N$4:$N$101="","",RANK(N60,$N$4:N105,1))</f>
        <v/>
      </c>
      <c r="P60" s="49" t="str">
        <f t="shared" si="5"/>
        <v/>
      </c>
      <c r="Q60" s="48" t="str">
        <f t="shared" si="6"/>
        <v/>
      </c>
      <c r="R60" s="49" t="str">
        <f t="shared" si="7"/>
        <v/>
      </c>
      <c r="S60" s="47" t="str">
        <f t="shared" si="8"/>
        <v/>
      </c>
      <c r="W60" t="str">
        <f t="shared" si="9"/>
        <v/>
      </c>
      <c r="X60" t="str">
        <f t="shared" si="10"/>
        <v/>
      </c>
      <c r="Y60" t="str">
        <f t="shared" si="11"/>
        <v/>
      </c>
      <c r="Z60" t="str">
        <f t="shared" si="12"/>
        <v/>
      </c>
      <c r="AA60" t="str">
        <f t="shared" si="13"/>
        <v/>
      </c>
      <c r="AB60" t="str">
        <f t="shared" si="14"/>
        <v/>
      </c>
      <c r="AC60" t="str">
        <f t="shared" si="15"/>
        <v/>
      </c>
      <c r="AD60" t="str">
        <f t="shared" si="16"/>
        <v/>
      </c>
      <c r="AE60" t="str">
        <f t="shared" si="17"/>
        <v/>
      </c>
      <c r="AF60" t="str">
        <f t="shared" si="18"/>
        <v/>
      </c>
      <c r="AG60" t="str">
        <f t="shared" si="19"/>
        <v/>
      </c>
      <c r="AH60" t="str">
        <f t="shared" si="20"/>
        <v/>
      </c>
      <c r="AI60" t="str">
        <f t="shared" si="21"/>
        <v/>
      </c>
      <c r="AJ60" t="str">
        <f t="shared" si="22"/>
        <v/>
      </c>
      <c r="AK60" t="str">
        <f t="shared" si="23"/>
        <v/>
      </c>
      <c r="AL60" t="str">
        <f t="shared" si="24"/>
        <v/>
      </c>
      <c r="AM60" t="str">
        <f t="shared" si="25"/>
        <v/>
      </c>
      <c r="AN60" t="str">
        <f t="shared" si="26"/>
        <v/>
      </c>
      <c r="AO60" t="str">
        <f t="shared" si="27"/>
        <v/>
      </c>
      <c r="AP60" t="str">
        <f t="shared" si="28"/>
        <v/>
      </c>
      <c r="AQ60" t="str">
        <f t="shared" si="29"/>
        <v/>
      </c>
      <c r="AR60" t="str">
        <f t="shared" si="30"/>
        <v/>
      </c>
      <c r="AS60" t="str">
        <f t="shared" si="31"/>
        <v/>
      </c>
      <c r="AT60" t="str">
        <f t="shared" si="32"/>
        <v/>
      </c>
      <c r="AU60" t="str">
        <f t="shared" si="33"/>
        <v/>
      </c>
      <c r="AV60" t="str">
        <f t="shared" si="34"/>
        <v/>
      </c>
    </row>
    <row r="61" spans="1:48" ht="15.75" x14ac:dyDescent="0.25">
      <c r="A61" s="1" t="str">
        <f t="shared" si="0"/>
        <v>D</v>
      </c>
      <c r="B61" s="85"/>
      <c r="C61" s="40"/>
      <c r="D61" s="85"/>
      <c r="E61" s="40"/>
      <c r="F61" s="41" t="str">
        <f t="shared" si="1"/>
        <v>D</v>
      </c>
      <c r="G61" s="42"/>
      <c r="H61" s="71">
        <v>0</v>
      </c>
      <c r="I61" s="44"/>
      <c r="J61" s="45"/>
      <c r="K61" s="46"/>
      <c r="L61" s="47" t="str">
        <f t="shared" si="2"/>
        <v/>
      </c>
      <c r="M61" s="48" t="str">
        <f t="shared" si="3"/>
        <v/>
      </c>
      <c r="N61" s="49" t="str">
        <f t="shared" si="4"/>
        <v/>
      </c>
      <c r="O61" s="48" t="str">
        <f>IF($N$4:$N$101="","",RANK(N61,$N$4:N105,1))</f>
        <v/>
      </c>
      <c r="P61" s="49" t="str">
        <f t="shared" si="5"/>
        <v/>
      </c>
      <c r="Q61" s="48" t="str">
        <f t="shared" si="6"/>
        <v/>
      </c>
      <c r="R61" s="49" t="str">
        <f t="shared" si="7"/>
        <v/>
      </c>
      <c r="S61" s="47" t="str">
        <f t="shared" si="8"/>
        <v/>
      </c>
      <c r="W61" t="str">
        <f t="shared" si="9"/>
        <v/>
      </c>
      <c r="X61" t="str">
        <f t="shared" si="10"/>
        <v/>
      </c>
      <c r="Y61" t="str">
        <f t="shared" si="11"/>
        <v/>
      </c>
      <c r="Z61" t="str">
        <f t="shared" si="12"/>
        <v/>
      </c>
      <c r="AA61" t="str">
        <f t="shared" si="13"/>
        <v/>
      </c>
      <c r="AB61" t="str">
        <f t="shared" si="14"/>
        <v/>
      </c>
      <c r="AC61" t="str">
        <f t="shared" si="15"/>
        <v/>
      </c>
      <c r="AD61" t="str">
        <f t="shared" si="16"/>
        <v/>
      </c>
      <c r="AE61" t="str">
        <f t="shared" si="17"/>
        <v/>
      </c>
      <c r="AF61" t="str">
        <f t="shared" si="18"/>
        <v/>
      </c>
      <c r="AG61" t="str">
        <f t="shared" si="19"/>
        <v/>
      </c>
      <c r="AH61" t="str">
        <f t="shared" si="20"/>
        <v/>
      </c>
      <c r="AI61" t="str">
        <f t="shared" si="21"/>
        <v/>
      </c>
      <c r="AJ61" t="str">
        <f t="shared" si="22"/>
        <v/>
      </c>
      <c r="AK61" t="str">
        <f t="shared" si="23"/>
        <v/>
      </c>
      <c r="AL61" t="str">
        <f t="shared" si="24"/>
        <v/>
      </c>
      <c r="AM61" t="str">
        <f t="shared" si="25"/>
        <v/>
      </c>
      <c r="AN61" t="str">
        <f t="shared" si="26"/>
        <v/>
      </c>
      <c r="AO61" t="str">
        <f t="shared" si="27"/>
        <v/>
      </c>
      <c r="AP61" t="str">
        <f t="shared" si="28"/>
        <v/>
      </c>
      <c r="AQ61" t="str">
        <f t="shared" si="29"/>
        <v/>
      </c>
      <c r="AR61" t="str">
        <f t="shared" si="30"/>
        <v/>
      </c>
      <c r="AS61" t="str">
        <f t="shared" si="31"/>
        <v/>
      </c>
      <c r="AT61" t="str">
        <f t="shared" si="32"/>
        <v/>
      </c>
      <c r="AU61" t="str">
        <f t="shared" si="33"/>
        <v/>
      </c>
      <c r="AV61" t="str">
        <f t="shared" si="34"/>
        <v/>
      </c>
    </row>
    <row r="62" spans="1:48" ht="15.75" x14ac:dyDescent="0.25">
      <c r="A62" s="1" t="str">
        <f t="shared" si="0"/>
        <v>D</v>
      </c>
      <c r="B62" s="86"/>
      <c r="C62" s="40"/>
      <c r="D62" s="85"/>
      <c r="E62" s="40"/>
      <c r="F62" s="41" t="str">
        <f t="shared" si="1"/>
        <v>D</v>
      </c>
      <c r="G62" s="42"/>
      <c r="H62" s="71">
        <v>0</v>
      </c>
      <c r="I62" s="44"/>
      <c r="J62" s="45"/>
      <c r="K62" s="46"/>
      <c r="L62" s="47" t="str">
        <f t="shared" si="2"/>
        <v/>
      </c>
      <c r="M62" s="48" t="str">
        <f t="shared" si="3"/>
        <v/>
      </c>
      <c r="N62" s="49" t="str">
        <f t="shared" si="4"/>
        <v/>
      </c>
      <c r="O62" s="48" t="str">
        <f>IF($N$4:$N$101="","",RANK(N62,$N$4:N105,1))</f>
        <v/>
      </c>
      <c r="P62" s="49" t="str">
        <f t="shared" si="5"/>
        <v/>
      </c>
      <c r="Q62" s="48" t="str">
        <f t="shared" si="6"/>
        <v/>
      </c>
      <c r="R62" s="49" t="str">
        <f t="shared" si="7"/>
        <v/>
      </c>
      <c r="S62" s="47" t="str">
        <f t="shared" si="8"/>
        <v/>
      </c>
      <c r="W62" t="str">
        <f t="shared" si="9"/>
        <v/>
      </c>
      <c r="X62" t="str">
        <f t="shared" si="10"/>
        <v/>
      </c>
      <c r="Y62" t="str">
        <f t="shared" si="11"/>
        <v/>
      </c>
      <c r="Z62" t="str">
        <f t="shared" si="12"/>
        <v/>
      </c>
      <c r="AA62" t="str">
        <f t="shared" si="13"/>
        <v/>
      </c>
      <c r="AB62" t="str">
        <f t="shared" si="14"/>
        <v/>
      </c>
      <c r="AC62" t="str">
        <f t="shared" si="15"/>
        <v/>
      </c>
      <c r="AD62" t="str">
        <f t="shared" si="16"/>
        <v/>
      </c>
      <c r="AE62" t="str">
        <f t="shared" si="17"/>
        <v/>
      </c>
      <c r="AF62" t="str">
        <f t="shared" si="18"/>
        <v/>
      </c>
      <c r="AG62" t="str">
        <f t="shared" si="19"/>
        <v/>
      </c>
      <c r="AH62" t="str">
        <f t="shared" si="20"/>
        <v/>
      </c>
      <c r="AI62" t="str">
        <f t="shared" si="21"/>
        <v/>
      </c>
      <c r="AJ62" t="str">
        <f t="shared" si="22"/>
        <v/>
      </c>
      <c r="AK62" t="str">
        <f t="shared" si="23"/>
        <v/>
      </c>
      <c r="AL62" t="str">
        <f t="shared" si="24"/>
        <v/>
      </c>
      <c r="AM62" t="str">
        <f t="shared" si="25"/>
        <v/>
      </c>
      <c r="AN62" t="str">
        <f t="shared" si="26"/>
        <v/>
      </c>
      <c r="AO62" t="str">
        <f t="shared" si="27"/>
        <v/>
      </c>
      <c r="AP62" t="str">
        <f t="shared" si="28"/>
        <v/>
      </c>
      <c r="AQ62" t="str">
        <f t="shared" si="29"/>
        <v/>
      </c>
      <c r="AR62" t="str">
        <f t="shared" si="30"/>
        <v/>
      </c>
      <c r="AS62" t="str">
        <f t="shared" si="31"/>
        <v/>
      </c>
      <c r="AT62" t="str">
        <f t="shared" si="32"/>
        <v/>
      </c>
      <c r="AU62" t="str">
        <f t="shared" si="33"/>
        <v/>
      </c>
      <c r="AV62" t="str">
        <f t="shared" si="34"/>
        <v/>
      </c>
    </row>
    <row r="63" spans="1:48" ht="15.75" x14ac:dyDescent="0.25">
      <c r="A63" s="1" t="str">
        <f t="shared" si="0"/>
        <v>D</v>
      </c>
      <c r="B63" s="85"/>
      <c r="C63" s="40"/>
      <c r="D63" s="85"/>
      <c r="E63" s="40"/>
      <c r="F63" s="41" t="str">
        <f t="shared" si="1"/>
        <v>D</v>
      </c>
      <c r="G63" s="42"/>
      <c r="H63" s="71">
        <v>0</v>
      </c>
      <c r="I63" s="44"/>
      <c r="J63" s="45"/>
      <c r="K63" s="46"/>
      <c r="L63" s="47" t="str">
        <f t="shared" si="2"/>
        <v/>
      </c>
      <c r="M63" s="48" t="str">
        <f t="shared" si="3"/>
        <v/>
      </c>
      <c r="N63" s="49" t="str">
        <f t="shared" si="4"/>
        <v/>
      </c>
      <c r="O63" s="48" t="str">
        <f>IF($N$4:$N$101="","",RANK(N63,$N$4:N105,1))</f>
        <v/>
      </c>
      <c r="P63" s="49" t="str">
        <f t="shared" si="5"/>
        <v/>
      </c>
      <c r="Q63" s="48" t="str">
        <f t="shared" si="6"/>
        <v/>
      </c>
      <c r="R63" s="49" t="str">
        <f t="shared" si="7"/>
        <v/>
      </c>
      <c r="S63" s="47" t="str">
        <f t="shared" si="8"/>
        <v/>
      </c>
      <c r="W63" t="str">
        <f t="shared" si="9"/>
        <v/>
      </c>
      <c r="X63" t="str">
        <f t="shared" si="10"/>
        <v/>
      </c>
      <c r="Y63" t="str">
        <f t="shared" si="11"/>
        <v/>
      </c>
      <c r="Z63" t="str">
        <f t="shared" si="12"/>
        <v/>
      </c>
      <c r="AA63" t="str">
        <f t="shared" si="13"/>
        <v/>
      </c>
      <c r="AB63" t="str">
        <f t="shared" si="14"/>
        <v/>
      </c>
      <c r="AC63" t="str">
        <f t="shared" si="15"/>
        <v/>
      </c>
      <c r="AD63" t="str">
        <f t="shared" si="16"/>
        <v/>
      </c>
      <c r="AE63" t="str">
        <f t="shared" si="17"/>
        <v/>
      </c>
      <c r="AF63" t="str">
        <f t="shared" si="18"/>
        <v/>
      </c>
      <c r="AG63" t="str">
        <f t="shared" si="19"/>
        <v/>
      </c>
      <c r="AH63" t="str">
        <f t="shared" si="20"/>
        <v/>
      </c>
      <c r="AI63" t="str">
        <f t="shared" si="21"/>
        <v/>
      </c>
      <c r="AJ63" t="str">
        <f t="shared" si="22"/>
        <v/>
      </c>
      <c r="AK63" t="str">
        <f t="shared" si="23"/>
        <v/>
      </c>
      <c r="AL63" t="str">
        <f t="shared" si="24"/>
        <v/>
      </c>
      <c r="AM63" t="str">
        <f t="shared" si="25"/>
        <v/>
      </c>
      <c r="AN63" t="str">
        <f t="shared" si="26"/>
        <v/>
      </c>
      <c r="AO63" t="str">
        <f t="shared" si="27"/>
        <v/>
      </c>
      <c r="AP63" t="str">
        <f t="shared" si="28"/>
        <v/>
      </c>
      <c r="AQ63" t="str">
        <f t="shared" si="29"/>
        <v/>
      </c>
      <c r="AR63" t="str">
        <f t="shared" si="30"/>
        <v/>
      </c>
      <c r="AS63" t="str">
        <f t="shared" si="31"/>
        <v/>
      </c>
      <c r="AT63" t="str">
        <f t="shared" si="32"/>
        <v/>
      </c>
      <c r="AU63" t="str">
        <f t="shared" si="33"/>
        <v/>
      </c>
      <c r="AV63" t="str">
        <f t="shared" si="34"/>
        <v/>
      </c>
    </row>
    <row r="64" spans="1:48" ht="15.75" x14ac:dyDescent="0.25">
      <c r="A64" s="1" t="str">
        <f t="shared" si="0"/>
        <v>D</v>
      </c>
      <c r="B64" s="85"/>
      <c r="C64" s="40"/>
      <c r="D64" s="85"/>
      <c r="E64" s="40"/>
      <c r="F64" s="41" t="str">
        <f t="shared" si="1"/>
        <v>D</v>
      </c>
      <c r="G64" s="42"/>
      <c r="H64" s="71">
        <v>0</v>
      </c>
      <c r="I64" s="44"/>
      <c r="J64" s="45"/>
      <c r="K64" s="46"/>
      <c r="L64" s="47" t="str">
        <f t="shared" si="2"/>
        <v/>
      </c>
      <c r="M64" s="48" t="str">
        <f t="shared" si="3"/>
        <v/>
      </c>
      <c r="N64" s="49" t="str">
        <f t="shared" si="4"/>
        <v/>
      </c>
      <c r="O64" s="48" t="str">
        <f>IF($N$4:$N$101="","",RANK(N64,$N$4:N105,1))</f>
        <v/>
      </c>
      <c r="P64" s="49" t="str">
        <f t="shared" si="5"/>
        <v/>
      </c>
      <c r="Q64" s="48" t="str">
        <f t="shared" si="6"/>
        <v/>
      </c>
      <c r="R64" s="49" t="str">
        <f t="shared" si="7"/>
        <v/>
      </c>
      <c r="S64" s="47" t="str">
        <f t="shared" si="8"/>
        <v/>
      </c>
      <c r="W64" t="str">
        <f t="shared" si="9"/>
        <v/>
      </c>
      <c r="X64" t="str">
        <f t="shared" si="10"/>
        <v/>
      </c>
      <c r="Y64" t="str">
        <f t="shared" si="11"/>
        <v/>
      </c>
      <c r="Z64" t="str">
        <f t="shared" si="12"/>
        <v/>
      </c>
      <c r="AA64" t="str">
        <f t="shared" si="13"/>
        <v/>
      </c>
      <c r="AB64" t="str">
        <f t="shared" si="14"/>
        <v/>
      </c>
      <c r="AC64" t="str">
        <f t="shared" si="15"/>
        <v/>
      </c>
      <c r="AD64" t="str">
        <f t="shared" si="16"/>
        <v/>
      </c>
      <c r="AE64" t="str">
        <f t="shared" si="17"/>
        <v/>
      </c>
      <c r="AF64" t="str">
        <f t="shared" si="18"/>
        <v/>
      </c>
      <c r="AG64" t="str">
        <f t="shared" si="19"/>
        <v/>
      </c>
      <c r="AH64" t="str">
        <f t="shared" si="20"/>
        <v/>
      </c>
      <c r="AI64" t="str">
        <f t="shared" si="21"/>
        <v/>
      </c>
      <c r="AJ64" t="str">
        <f t="shared" si="22"/>
        <v/>
      </c>
      <c r="AK64" t="str">
        <f t="shared" si="23"/>
        <v/>
      </c>
      <c r="AL64" t="str">
        <f t="shared" si="24"/>
        <v/>
      </c>
      <c r="AM64" t="str">
        <f t="shared" si="25"/>
        <v/>
      </c>
      <c r="AN64" t="str">
        <f t="shared" si="26"/>
        <v/>
      </c>
      <c r="AO64" t="str">
        <f t="shared" si="27"/>
        <v/>
      </c>
      <c r="AP64" t="str">
        <f t="shared" si="28"/>
        <v/>
      </c>
      <c r="AQ64" t="str">
        <f t="shared" si="29"/>
        <v/>
      </c>
      <c r="AR64" t="str">
        <f t="shared" si="30"/>
        <v/>
      </c>
      <c r="AS64" t="str">
        <f t="shared" si="31"/>
        <v/>
      </c>
      <c r="AT64" t="str">
        <f t="shared" si="32"/>
        <v/>
      </c>
      <c r="AU64" t="str">
        <f t="shared" si="33"/>
        <v/>
      </c>
      <c r="AV64" t="str">
        <f t="shared" si="34"/>
        <v/>
      </c>
    </row>
    <row r="65" spans="1:48" ht="15.75" x14ac:dyDescent="0.25">
      <c r="A65" s="1" t="str">
        <f t="shared" si="0"/>
        <v>D</v>
      </c>
      <c r="B65" s="85"/>
      <c r="C65" s="40"/>
      <c r="D65" s="85"/>
      <c r="E65" s="40"/>
      <c r="F65" s="41" t="str">
        <f t="shared" si="1"/>
        <v>D</v>
      </c>
      <c r="G65" s="42"/>
      <c r="H65" s="71">
        <v>0</v>
      </c>
      <c r="I65" s="44"/>
      <c r="J65" s="45"/>
      <c r="K65" s="46"/>
      <c r="L65" s="47" t="str">
        <f t="shared" si="2"/>
        <v/>
      </c>
      <c r="M65" s="48" t="str">
        <f t="shared" si="3"/>
        <v/>
      </c>
      <c r="N65" s="49" t="str">
        <f t="shared" si="4"/>
        <v/>
      </c>
      <c r="O65" s="48" t="str">
        <f>IF($N$4:$N$101="","",RANK(N65,$N$4:N105,1))</f>
        <v/>
      </c>
      <c r="P65" s="49" t="str">
        <f t="shared" si="5"/>
        <v/>
      </c>
      <c r="Q65" s="48" t="str">
        <f t="shared" si="6"/>
        <v/>
      </c>
      <c r="R65" s="49" t="str">
        <f t="shared" si="7"/>
        <v/>
      </c>
      <c r="S65" s="47" t="str">
        <f t="shared" si="8"/>
        <v/>
      </c>
      <c r="W65" t="str">
        <f t="shared" si="9"/>
        <v/>
      </c>
      <c r="X65" t="str">
        <f t="shared" si="10"/>
        <v/>
      </c>
      <c r="Y65" t="str">
        <f t="shared" si="11"/>
        <v/>
      </c>
      <c r="Z65" t="str">
        <f t="shared" si="12"/>
        <v/>
      </c>
      <c r="AA65" t="str">
        <f t="shared" si="13"/>
        <v/>
      </c>
      <c r="AB65" t="str">
        <f t="shared" si="14"/>
        <v/>
      </c>
      <c r="AC65" t="str">
        <f t="shared" si="15"/>
        <v/>
      </c>
      <c r="AD65" t="str">
        <f t="shared" si="16"/>
        <v/>
      </c>
      <c r="AE65" t="str">
        <f t="shared" si="17"/>
        <v/>
      </c>
      <c r="AF65" t="str">
        <f t="shared" si="18"/>
        <v/>
      </c>
      <c r="AG65" t="str">
        <f t="shared" si="19"/>
        <v/>
      </c>
      <c r="AH65" t="str">
        <f t="shared" si="20"/>
        <v/>
      </c>
      <c r="AI65" t="str">
        <f t="shared" si="21"/>
        <v/>
      </c>
      <c r="AJ65" t="str">
        <f t="shared" si="22"/>
        <v/>
      </c>
      <c r="AK65" t="str">
        <f t="shared" si="23"/>
        <v/>
      </c>
      <c r="AL65" t="str">
        <f t="shared" si="24"/>
        <v/>
      </c>
      <c r="AM65" t="str">
        <f t="shared" si="25"/>
        <v/>
      </c>
      <c r="AN65" t="str">
        <f t="shared" si="26"/>
        <v/>
      </c>
      <c r="AO65" t="str">
        <f t="shared" si="27"/>
        <v/>
      </c>
      <c r="AP65" t="str">
        <f t="shared" si="28"/>
        <v/>
      </c>
      <c r="AQ65" t="str">
        <f t="shared" si="29"/>
        <v/>
      </c>
      <c r="AR65" t="str">
        <f t="shared" si="30"/>
        <v/>
      </c>
      <c r="AS65" t="str">
        <f t="shared" si="31"/>
        <v/>
      </c>
      <c r="AT65" t="str">
        <f t="shared" si="32"/>
        <v/>
      </c>
      <c r="AU65" t="str">
        <f t="shared" si="33"/>
        <v/>
      </c>
      <c r="AV65" t="str">
        <f t="shared" si="34"/>
        <v/>
      </c>
    </row>
    <row r="66" spans="1:48" ht="15.75" x14ac:dyDescent="0.25">
      <c r="A66" s="1" t="str">
        <f t="shared" si="0"/>
        <v>D</v>
      </c>
      <c r="B66" s="86"/>
      <c r="C66" s="40"/>
      <c r="D66" s="85"/>
      <c r="E66" s="40"/>
      <c r="F66" s="41" t="str">
        <f t="shared" si="1"/>
        <v>D</v>
      </c>
      <c r="G66" s="42"/>
      <c r="H66" s="71">
        <v>0</v>
      </c>
      <c r="I66" s="44"/>
      <c r="J66" s="45"/>
      <c r="K66" s="46"/>
      <c r="L66" s="47" t="str">
        <f t="shared" si="2"/>
        <v/>
      </c>
      <c r="M66" s="48" t="str">
        <f t="shared" si="3"/>
        <v/>
      </c>
      <c r="N66" s="49" t="str">
        <f t="shared" si="4"/>
        <v/>
      </c>
      <c r="O66" s="48" t="str">
        <f>IF($N$4:$N$101="","",RANK(N66,$N$4:N105,1))</f>
        <v/>
      </c>
      <c r="P66" s="49" t="str">
        <f t="shared" si="5"/>
        <v/>
      </c>
      <c r="Q66" s="48" t="str">
        <f t="shared" si="6"/>
        <v/>
      </c>
      <c r="R66" s="49" t="str">
        <f t="shared" si="7"/>
        <v/>
      </c>
      <c r="S66" s="47" t="str">
        <f t="shared" si="8"/>
        <v/>
      </c>
      <c r="W66" t="str">
        <f t="shared" si="9"/>
        <v/>
      </c>
      <c r="X66" t="str">
        <f t="shared" si="10"/>
        <v/>
      </c>
      <c r="Y66" t="str">
        <f t="shared" si="11"/>
        <v/>
      </c>
      <c r="Z66" t="str">
        <f t="shared" si="12"/>
        <v/>
      </c>
      <c r="AA66" t="str">
        <f t="shared" si="13"/>
        <v/>
      </c>
      <c r="AB66" t="str">
        <f t="shared" si="14"/>
        <v/>
      </c>
      <c r="AC66" t="str">
        <f t="shared" si="15"/>
        <v/>
      </c>
      <c r="AD66" t="str">
        <f t="shared" si="16"/>
        <v/>
      </c>
      <c r="AE66" t="str">
        <f t="shared" si="17"/>
        <v/>
      </c>
      <c r="AF66" t="str">
        <f t="shared" si="18"/>
        <v/>
      </c>
      <c r="AG66" t="str">
        <f t="shared" si="19"/>
        <v/>
      </c>
      <c r="AH66" t="str">
        <f t="shared" si="20"/>
        <v/>
      </c>
      <c r="AI66" t="str">
        <f t="shared" si="21"/>
        <v/>
      </c>
      <c r="AJ66" t="str">
        <f t="shared" si="22"/>
        <v/>
      </c>
      <c r="AK66" t="str">
        <f t="shared" si="23"/>
        <v/>
      </c>
      <c r="AL66" t="str">
        <f t="shared" si="24"/>
        <v/>
      </c>
      <c r="AM66" t="str">
        <f t="shared" si="25"/>
        <v/>
      </c>
      <c r="AN66" t="str">
        <f t="shared" si="26"/>
        <v/>
      </c>
      <c r="AO66" t="str">
        <f t="shared" si="27"/>
        <v/>
      </c>
      <c r="AP66" t="str">
        <f t="shared" si="28"/>
        <v/>
      </c>
      <c r="AQ66" t="str">
        <f t="shared" si="29"/>
        <v/>
      </c>
      <c r="AR66" t="str">
        <f t="shared" si="30"/>
        <v/>
      </c>
      <c r="AS66" t="str">
        <f t="shared" si="31"/>
        <v/>
      </c>
      <c r="AT66" t="str">
        <f t="shared" si="32"/>
        <v/>
      </c>
      <c r="AU66" t="str">
        <f t="shared" si="33"/>
        <v/>
      </c>
      <c r="AV66" t="str">
        <f t="shared" si="34"/>
        <v/>
      </c>
    </row>
    <row r="67" spans="1:48" ht="15.75" x14ac:dyDescent="0.25">
      <c r="A67" s="1" t="str">
        <f t="shared" si="0"/>
        <v>D</v>
      </c>
      <c r="B67" s="86"/>
      <c r="C67" s="40"/>
      <c r="D67" s="85"/>
      <c r="E67" s="40"/>
      <c r="F67" s="41" t="str">
        <f t="shared" si="1"/>
        <v>D</v>
      </c>
      <c r="G67" s="42"/>
      <c r="H67" s="71">
        <v>0</v>
      </c>
      <c r="I67" s="44"/>
      <c r="J67" s="45"/>
      <c r="K67" s="46"/>
      <c r="L67" s="47" t="str">
        <f t="shared" si="2"/>
        <v/>
      </c>
      <c r="M67" s="48" t="str">
        <f t="shared" si="3"/>
        <v/>
      </c>
      <c r="N67" s="49" t="str">
        <f t="shared" si="4"/>
        <v/>
      </c>
      <c r="O67" s="48" t="str">
        <f>IF($N$4:$N$101="","",RANK(N67,$N$4:N105,1))</f>
        <v/>
      </c>
      <c r="P67" s="49" t="str">
        <f t="shared" si="5"/>
        <v/>
      </c>
      <c r="Q67" s="48" t="str">
        <f t="shared" si="6"/>
        <v/>
      </c>
      <c r="R67" s="49" t="str">
        <f t="shared" si="7"/>
        <v/>
      </c>
      <c r="S67" s="47" t="str">
        <f t="shared" si="8"/>
        <v/>
      </c>
      <c r="W67" t="str">
        <f t="shared" si="9"/>
        <v/>
      </c>
      <c r="X67" t="str">
        <f t="shared" si="10"/>
        <v/>
      </c>
      <c r="Y67" t="str">
        <f t="shared" si="11"/>
        <v/>
      </c>
      <c r="Z67" t="str">
        <f t="shared" si="12"/>
        <v/>
      </c>
      <c r="AA67" t="str">
        <f t="shared" si="13"/>
        <v/>
      </c>
      <c r="AB67" t="str">
        <f t="shared" si="14"/>
        <v/>
      </c>
      <c r="AC67" t="str">
        <f t="shared" si="15"/>
        <v/>
      </c>
      <c r="AD67" t="str">
        <f t="shared" si="16"/>
        <v/>
      </c>
      <c r="AE67" t="str">
        <f t="shared" si="17"/>
        <v/>
      </c>
      <c r="AF67" t="str">
        <f t="shared" si="18"/>
        <v/>
      </c>
      <c r="AG67" t="str">
        <f t="shared" si="19"/>
        <v/>
      </c>
      <c r="AH67" t="str">
        <f t="shared" si="20"/>
        <v/>
      </c>
      <c r="AI67" t="str">
        <f t="shared" si="21"/>
        <v/>
      </c>
      <c r="AJ67" t="str">
        <f t="shared" si="22"/>
        <v/>
      </c>
      <c r="AK67" t="str">
        <f t="shared" si="23"/>
        <v/>
      </c>
      <c r="AL67" t="str">
        <f t="shared" si="24"/>
        <v/>
      </c>
      <c r="AM67" t="str">
        <f t="shared" si="25"/>
        <v/>
      </c>
      <c r="AN67" t="str">
        <f t="shared" si="26"/>
        <v/>
      </c>
      <c r="AO67" t="str">
        <f t="shared" si="27"/>
        <v/>
      </c>
      <c r="AP67" t="str">
        <f t="shared" si="28"/>
        <v/>
      </c>
      <c r="AQ67" t="str">
        <f t="shared" si="29"/>
        <v/>
      </c>
      <c r="AR67" t="str">
        <f t="shared" si="30"/>
        <v/>
      </c>
      <c r="AS67" t="str">
        <f t="shared" si="31"/>
        <v/>
      </c>
      <c r="AT67" t="str">
        <f t="shared" si="32"/>
        <v/>
      </c>
      <c r="AU67" t="str">
        <f t="shared" si="33"/>
        <v/>
      </c>
      <c r="AV67" t="str">
        <f t="shared" si="34"/>
        <v/>
      </c>
    </row>
    <row r="68" spans="1:48" ht="15.75" x14ac:dyDescent="0.25">
      <c r="A68" s="1" t="str">
        <f t="shared" ref="A68:A101" si="35">IF($R$4:$R$101="","D",RANK(R68,$R$4:$R$101,1))</f>
        <v>D</v>
      </c>
      <c r="B68" s="86"/>
      <c r="C68" s="40"/>
      <c r="D68" s="85"/>
      <c r="E68" s="40"/>
      <c r="F68" s="41" t="str">
        <f t="shared" ref="F68:F101" si="36">IF(SUM(X68,Z68,AB68,AD68,AF68,AH68,AJ68,AL68,AN68,AP68,AR68,AT68,AV68)=0,"D",SUM(X68,Z68,AB68,AD68,AF68,AH68,AJ68,AL68,AN68,AP68,AR68,AT68,AV68))</f>
        <v>D</v>
      </c>
      <c r="G68" s="42"/>
      <c r="H68" s="71">
        <v>0</v>
      </c>
      <c r="I68" s="44"/>
      <c r="J68" s="45"/>
      <c r="K68" s="46"/>
      <c r="L68" s="47" t="str">
        <f t="shared" ref="L68:L101" si="37">IF(I68="","",(I68-H68))</f>
        <v/>
      </c>
      <c r="M68" s="48" t="str">
        <f t="shared" ref="M68:M99" si="38">IF($L$4:$L$101="","",RANK(L68,$L$4:$L$101,1))</f>
        <v/>
      </c>
      <c r="N68" s="49" t="str">
        <f t="shared" ref="N68:N101" si="39">IF(J68="","",(J68-I68))</f>
        <v/>
      </c>
      <c r="O68" s="48" t="str">
        <f>IF($N$4:$N$101="","",RANK(N68,$N$4:N105,1))</f>
        <v/>
      </c>
      <c r="P68" s="49" t="str">
        <f t="shared" ref="P68:P101" si="40">IF(K68="","",(K68-J68))</f>
        <v/>
      </c>
      <c r="Q68" s="48" t="str">
        <f t="shared" ref="Q68:Q99" si="41">IF($P$4:$P$101="","",RANK(P68,$P$4:$P$101,1))</f>
        <v/>
      </c>
      <c r="R68" s="49" t="str">
        <f t="shared" ref="R68:R101" si="42">IF(K68="","",(K68-H68))</f>
        <v/>
      </c>
      <c r="S68" s="47" t="str">
        <f t="shared" ref="S68:S74" si="43">IF($R$4:$R$101="","",(R68-MIN($R$4:$R$101)))</f>
        <v/>
      </c>
      <c r="W68" t="str">
        <f t="shared" ref="W68:W101" si="44">IF(A68="","",IF(E68=14,A68,""))</f>
        <v/>
      </c>
      <c r="X68" t="str">
        <f t="shared" ref="X68:X99" si="45">IF(W68="","",IF(W68="D","D",RANK(W68,$W$4:$W$101,1)))</f>
        <v/>
      </c>
      <c r="Y68" t="str">
        <f t="shared" ref="Y68:Y101" si="46">IF(A68="","",IF(E68=15,A68,""))</f>
        <v/>
      </c>
      <c r="Z68" t="str">
        <f t="shared" ref="Z68:Z99" si="47">IF(Y68="","",IF(Y68="D","D",RANK(Y68,$Y$4:$Y$101,1)))</f>
        <v/>
      </c>
      <c r="AA68" t="str">
        <f t="shared" ref="AA68:AA101" si="48">IF(A68="","",IF(E68=16,A68,""))</f>
        <v/>
      </c>
      <c r="AB68" t="str">
        <f t="shared" ref="AB68:AB99" si="49">IF(AA68="","",IF(AA68="D","D",RANK(AA68,$AA$4:$AA$101,1)))</f>
        <v/>
      </c>
      <c r="AC68" t="str">
        <f t="shared" ref="AC68:AC101" si="50">IF(A68="","",IF(E68=17,A68,""))</f>
        <v/>
      </c>
      <c r="AD68" t="str">
        <f t="shared" ref="AD68:AD99" si="51">IF(AC68="","",IF(AC68="D","D",RANK(AC68,$AC$4:$AC$101,1)))</f>
        <v/>
      </c>
      <c r="AE68" t="str">
        <f t="shared" ref="AE68:AE101" si="52">IF(A68="","",IF(E68=18,A68,""))</f>
        <v/>
      </c>
      <c r="AF68" t="str">
        <f t="shared" ref="AF68:AF99" si="53">IF(AE68="","",IF(AE68="D","D",RANK(AE68,$AE$4:$AE$101,1)))</f>
        <v/>
      </c>
      <c r="AG68" t="str">
        <f t="shared" ref="AG68:AG101" si="54">IF(A68="","",IF(E68=19,A68,""))</f>
        <v/>
      </c>
      <c r="AH68" t="str">
        <f t="shared" ref="AH68:AH99" si="55">IF(AG68="","",IF(AG68="D","D",RANK(AG68,$AG$4:$AG$101,1)))</f>
        <v/>
      </c>
      <c r="AI68" t="str">
        <f t="shared" ref="AI68:AI101" si="56">IF(A68="","",IF(E68=7,A68,""))</f>
        <v/>
      </c>
      <c r="AJ68" t="str">
        <f t="shared" ref="AJ68:AJ99" si="57">IF(AI68="","",IF(AI68="D","D",RANK(AI68,$AI$4:$AI$101,1)))</f>
        <v/>
      </c>
      <c r="AK68" t="str">
        <f t="shared" ref="AK68:AK101" si="58">IF(A68="","",IF(E68=8,A68,""))</f>
        <v/>
      </c>
      <c r="AL68" t="str">
        <f t="shared" ref="AL68:AL99" si="59">IF(AK68="","",IF(AK68="D","D",RANK(AK68,$AK$4:$AK$101,1)))</f>
        <v/>
      </c>
      <c r="AM68" t="str">
        <f t="shared" ref="AM68:AM101" si="60">IF(A68="","",IF(E68=9,A68,""))</f>
        <v/>
      </c>
      <c r="AN68" t="str">
        <f t="shared" ref="AN68:AN99" si="61">IF(AM68="","",IF(AM68="D","D",RANK(AM68,$AM$4:$AM$101,1)))</f>
        <v/>
      </c>
      <c r="AO68" t="str">
        <f t="shared" ref="AO68:AO101" si="62">IF(A68="","",IF(E68=10,A68,""))</f>
        <v/>
      </c>
      <c r="AP68" t="str">
        <f t="shared" ref="AP68:AP99" si="63">IF(AO68="","",IF(AO68="D","D",RANK(AO68,$AO$4:$AO$101,1)))</f>
        <v/>
      </c>
      <c r="AQ68" t="str">
        <f t="shared" ref="AQ68:AQ101" si="64">IF(A68="","",IF(E68=11,A68,""))</f>
        <v/>
      </c>
      <c r="AR68" t="str">
        <f t="shared" ref="AR68:AR99" si="65">IF(AQ68="","",IF(AQ68="D","D",RANK(AQ68,$AQ$4:$AQ$101,1)))</f>
        <v/>
      </c>
      <c r="AS68" t="str">
        <f t="shared" ref="AS68:AS101" si="66">IF(A68="","",IF(E68=12,A68,""))</f>
        <v/>
      </c>
      <c r="AT68" t="str">
        <f t="shared" ref="AT68:AT99" si="67">IF(AS68="","",IF(AS68="D","D",RANK(AS68,$AS$4:$AS$101,1)))</f>
        <v/>
      </c>
      <c r="AU68" t="str">
        <f t="shared" ref="AU68:AU101" si="68">IF(A68="","",IF(E68=13,A68,""))</f>
        <v/>
      </c>
      <c r="AV68" t="str">
        <f t="shared" ref="AV68:AV99" si="69">IF(AU68="","",IF(AU68="D","D",RANK(AU68,$AU$4:$AU$101,1)))</f>
        <v/>
      </c>
    </row>
    <row r="69" spans="1:48" ht="15.75" x14ac:dyDescent="0.25">
      <c r="A69" s="1" t="str">
        <f t="shared" si="35"/>
        <v>D</v>
      </c>
      <c r="B69" s="86"/>
      <c r="C69" s="40"/>
      <c r="D69" s="85"/>
      <c r="E69" s="40"/>
      <c r="F69" s="41" t="str">
        <f t="shared" si="36"/>
        <v>D</v>
      </c>
      <c r="G69" s="42"/>
      <c r="H69" s="71">
        <v>0</v>
      </c>
      <c r="I69" s="44"/>
      <c r="J69" s="45"/>
      <c r="K69" s="46"/>
      <c r="L69" s="47" t="str">
        <f t="shared" si="37"/>
        <v/>
      </c>
      <c r="M69" s="48" t="str">
        <f t="shared" si="38"/>
        <v/>
      </c>
      <c r="N69" s="49" t="str">
        <f t="shared" si="39"/>
        <v/>
      </c>
      <c r="O69" s="48" t="str">
        <f>IF($N$4:$N$101="","",RANK(N69,$N$4:N105,1))</f>
        <v/>
      </c>
      <c r="P69" s="49" t="str">
        <f t="shared" si="40"/>
        <v/>
      </c>
      <c r="Q69" s="48" t="str">
        <f t="shared" si="41"/>
        <v/>
      </c>
      <c r="R69" s="49" t="str">
        <f t="shared" si="42"/>
        <v/>
      </c>
      <c r="S69" s="47" t="str">
        <f t="shared" si="43"/>
        <v/>
      </c>
      <c r="W69" t="str">
        <f t="shared" si="44"/>
        <v/>
      </c>
      <c r="X69" t="str">
        <f t="shared" si="45"/>
        <v/>
      </c>
      <c r="Y69" t="str">
        <f t="shared" si="46"/>
        <v/>
      </c>
      <c r="Z69" t="str">
        <f t="shared" si="47"/>
        <v/>
      </c>
      <c r="AA69" t="str">
        <f t="shared" si="48"/>
        <v/>
      </c>
      <c r="AB69" t="str">
        <f t="shared" si="49"/>
        <v/>
      </c>
      <c r="AC69" t="str">
        <f t="shared" si="50"/>
        <v/>
      </c>
      <c r="AD69" t="str">
        <f t="shared" si="51"/>
        <v/>
      </c>
      <c r="AE69" t="str">
        <f t="shared" si="52"/>
        <v/>
      </c>
      <c r="AF69" t="str">
        <f t="shared" si="53"/>
        <v/>
      </c>
      <c r="AG69" t="str">
        <f t="shared" si="54"/>
        <v/>
      </c>
      <c r="AH69" t="str">
        <f t="shared" si="55"/>
        <v/>
      </c>
      <c r="AI69" t="str">
        <f t="shared" si="56"/>
        <v/>
      </c>
      <c r="AJ69" t="str">
        <f t="shared" si="57"/>
        <v/>
      </c>
      <c r="AK69" t="str">
        <f t="shared" si="58"/>
        <v/>
      </c>
      <c r="AL69" t="str">
        <f t="shared" si="59"/>
        <v/>
      </c>
      <c r="AM69" t="str">
        <f t="shared" si="60"/>
        <v/>
      </c>
      <c r="AN69" t="str">
        <f t="shared" si="61"/>
        <v/>
      </c>
      <c r="AO69" t="str">
        <f t="shared" si="62"/>
        <v/>
      </c>
      <c r="AP69" t="str">
        <f t="shared" si="63"/>
        <v/>
      </c>
      <c r="AQ69" t="str">
        <f t="shared" si="64"/>
        <v/>
      </c>
      <c r="AR69" t="str">
        <f t="shared" si="65"/>
        <v/>
      </c>
      <c r="AS69" t="str">
        <f t="shared" si="66"/>
        <v/>
      </c>
      <c r="AT69" t="str">
        <f t="shared" si="67"/>
        <v/>
      </c>
      <c r="AU69" t="str">
        <f t="shared" si="68"/>
        <v/>
      </c>
      <c r="AV69" t="str">
        <f t="shared" si="69"/>
        <v/>
      </c>
    </row>
    <row r="70" spans="1:48" ht="15.75" x14ac:dyDescent="0.25">
      <c r="A70" s="1" t="str">
        <f t="shared" si="35"/>
        <v>D</v>
      </c>
      <c r="B70" s="85"/>
      <c r="C70" s="40"/>
      <c r="D70" s="85"/>
      <c r="E70" s="40"/>
      <c r="F70" s="41" t="str">
        <f t="shared" si="36"/>
        <v>D</v>
      </c>
      <c r="G70" s="42"/>
      <c r="H70" s="71">
        <v>0</v>
      </c>
      <c r="I70" s="44"/>
      <c r="J70" s="45"/>
      <c r="K70" s="46"/>
      <c r="L70" s="47" t="str">
        <f t="shared" si="37"/>
        <v/>
      </c>
      <c r="M70" s="48" t="str">
        <f t="shared" si="38"/>
        <v/>
      </c>
      <c r="N70" s="49" t="str">
        <f t="shared" si="39"/>
        <v/>
      </c>
      <c r="O70" s="48" t="str">
        <f>IF($N$4:$N$101="","",RANK(N70,$N$4:N105,1))</f>
        <v/>
      </c>
      <c r="P70" s="49" t="str">
        <f t="shared" si="40"/>
        <v/>
      </c>
      <c r="Q70" s="48" t="str">
        <f t="shared" si="41"/>
        <v/>
      </c>
      <c r="R70" s="49" t="str">
        <f t="shared" si="42"/>
        <v/>
      </c>
      <c r="S70" s="47" t="str">
        <f t="shared" si="43"/>
        <v/>
      </c>
      <c r="W70" t="str">
        <f t="shared" si="44"/>
        <v/>
      </c>
      <c r="X70" t="str">
        <f t="shared" si="45"/>
        <v/>
      </c>
      <c r="Y70" t="str">
        <f t="shared" si="46"/>
        <v/>
      </c>
      <c r="Z70" t="str">
        <f t="shared" si="47"/>
        <v/>
      </c>
      <c r="AA70" t="str">
        <f t="shared" si="48"/>
        <v/>
      </c>
      <c r="AB70" t="str">
        <f t="shared" si="49"/>
        <v/>
      </c>
      <c r="AC70" t="str">
        <f t="shared" si="50"/>
        <v/>
      </c>
      <c r="AD70" t="str">
        <f t="shared" si="51"/>
        <v/>
      </c>
      <c r="AE70" t="str">
        <f t="shared" si="52"/>
        <v/>
      </c>
      <c r="AF70" t="str">
        <f t="shared" si="53"/>
        <v/>
      </c>
      <c r="AG70" t="str">
        <f t="shared" si="54"/>
        <v/>
      </c>
      <c r="AH70" t="str">
        <f t="shared" si="55"/>
        <v/>
      </c>
      <c r="AI70" t="str">
        <f t="shared" si="56"/>
        <v/>
      </c>
      <c r="AJ70" t="str">
        <f t="shared" si="57"/>
        <v/>
      </c>
      <c r="AK70" t="str">
        <f t="shared" si="58"/>
        <v/>
      </c>
      <c r="AL70" t="str">
        <f t="shared" si="59"/>
        <v/>
      </c>
      <c r="AM70" t="str">
        <f t="shared" si="60"/>
        <v/>
      </c>
      <c r="AN70" t="str">
        <f t="shared" si="61"/>
        <v/>
      </c>
      <c r="AO70" t="str">
        <f t="shared" si="62"/>
        <v/>
      </c>
      <c r="AP70" t="str">
        <f t="shared" si="63"/>
        <v/>
      </c>
      <c r="AQ70" t="str">
        <f t="shared" si="64"/>
        <v/>
      </c>
      <c r="AR70" t="str">
        <f t="shared" si="65"/>
        <v/>
      </c>
      <c r="AS70" t="str">
        <f t="shared" si="66"/>
        <v/>
      </c>
      <c r="AT70" t="str">
        <f t="shared" si="67"/>
        <v/>
      </c>
      <c r="AU70" t="str">
        <f t="shared" si="68"/>
        <v/>
      </c>
      <c r="AV70" t="str">
        <f t="shared" si="69"/>
        <v/>
      </c>
    </row>
    <row r="71" spans="1:48" ht="15.75" x14ac:dyDescent="0.25">
      <c r="A71" s="1" t="str">
        <f t="shared" si="35"/>
        <v>D</v>
      </c>
      <c r="B71" s="85"/>
      <c r="C71" s="40"/>
      <c r="D71" s="85"/>
      <c r="E71" s="40"/>
      <c r="F71" s="41" t="str">
        <f t="shared" si="36"/>
        <v>D</v>
      </c>
      <c r="G71" s="42"/>
      <c r="H71" s="71">
        <v>0</v>
      </c>
      <c r="I71" s="44"/>
      <c r="J71" s="45"/>
      <c r="K71" s="46"/>
      <c r="L71" s="47" t="str">
        <f t="shared" si="37"/>
        <v/>
      </c>
      <c r="M71" s="48" t="str">
        <f t="shared" si="38"/>
        <v/>
      </c>
      <c r="N71" s="49" t="str">
        <f t="shared" si="39"/>
        <v/>
      </c>
      <c r="O71" s="48" t="str">
        <f>IF($N$4:$N$101="","",RANK(N71,$N$4:N105,1))</f>
        <v/>
      </c>
      <c r="P71" s="49" t="str">
        <f t="shared" si="40"/>
        <v/>
      </c>
      <c r="Q71" s="48" t="str">
        <f t="shared" si="41"/>
        <v/>
      </c>
      <c r="R71" s="49" t="str">
        <f t="shared" si="42"/>
        <v/>
      </c>
      <c r="S71" s="47" t="str">
        <f t="shared" si="43"/>
        <v/>
      </c>
      <c r="W71" t="str">
        <f t="shared" si="44"/>
        <v/>
      </c>
      <c r="X71" t="str">
        <f t="shared" si="45"/>
        <v/>
      </c>
      <c r="Y71" t="str">
        <f t="shared" si="46"/>
        <v/>
      </c>
      <c r="Z71" t="str">
        <f t="shared" si="47"/>
        <v/>
      </c>
      <c r="AA71" t="str">
        <f t="shared" si="48"/>
        <v/>
      </c>
      <c r="AB71" t="str">
        <f t="shared" si="49"/>
        <v/>
      </c>
      <c r="AC71" t="str">
        <f t="shared" si="50"/>
        <v/>
      </c>
      <c r="AD71" t="str">
        <f t="shared" si="51"/>
        <v/>
      </c>
      <c r="AE71" t="str">
        <f t="shared" si="52"/>
        <v/>
      </c>
      <c r="AF71" t="str">
        <f t="shared" si="53"/>
        <v/>
      </c>
      <c r="AG71" t="str">
        <f t="shared" si="54"/>
        <v/>
      </c>
      <c r="AH71" t="str">
        <f t="shared" si="55"/>
        <v/>
      </c>
      <c r="AI71" t="str">
        <f t="shared" si="56"/>
        <v/>
      </c>
      <c r="AJ71" t="str">
        <f t="shared" si="57"/>
        <v/>
      </c>
      <c r="AK71" t="str">
        <f t="shared" si="58"/>
        <v/>
      </c>
      <c r="AL71" t="str">
        <f t="shared" si="59"/>
        <v/>
      </c>
      <c r="AM71" t="str">
        <f t="shared" si="60"/>
        <v/>
      </c>
      <c r="AN71" t="str">
        <f t="shared" si="61"/>
        <v/>
      </c>
      <c r="AO71" t="str">
        <f t="shared" si="62"/>
        <v/>
      </c>
      <c r="AP71" t="str">
        <f t="shared" si="63"/>
        <v/>
      </c>
      <c r="AQ71" t="str">
        <f t="shared" si="64"/>
        <v/>
      </c>
      <c r="AR71" t="str">
        <f t="shared" si="65"/>
        <v/>
      </c>
      <c r="AS71" t="str">
        <f t="shared" si="66"/>
        <v/>
      </c>
      <c r="AT71" t="str">
        <f t="shared" si="67"/>
        <v/>
      </c>
      <c r="AU71" t="str">
        <f t="shared" si="68"/>
        <v/>
      </c>
      <c r="AV71" t="str">
        <f t="shared" si="69"/>
        <v/>
      </c>
    </row>
    <row r="72" spans="1:48" ht="15.75" x14ac:dyDescent="0.25">
      <c r="A72" s="1" t="str">
        <f t="shared" si="35"/>
        <v>D</v>
      </c>
      <c r="B72" s="86"/>
      <c r="C72" s="42"/>
      <c r="D72" s="86"/>
      <c r="E72" s="42"/>
      <c r="F72" s="41" t="str">
        <f t="shared" si="36"/>
        <v>D</v>
      </c>
      <c r="G72" s="42"/>
      <c r="H72" s="71">
        <v>0</v>
      </c>
      <c r="I72" s="44"/>
      <c r="J72" s="45"/>
      <c r="K72" s="46"/>
      <c r="L72" s="57" t="str">
        <f t="shared" si="37"/>
        <v/>
      </c>
      <c r="M72" s="58" t="str">
        <f t="shared" si="38"/>
        <v/>
      </c>
      <c r="N72" s="59" t="str">
        <f t="shared" si="39"/>
        <v/>
      </c>
      <c r="O72" s="58" t="str">
        <f>IF($N$4:$N$101="","",RANK(N72,$N$4:N105,1))</f>
        <v/>
      </c>
      <c r="P72" s="59" t="str">
        <f t="shared" si="40"/>
        <v/>
      </c>
      <c r="Q72" s="58" t="str">
        <f t="shared" si="41"/>
        <v/>
      </c>
      <c r="R72" s="59" t="str">
        <f t="shared" si="42"/>
        <v/>
      </c>
      <c r="S72" s="47" t="str">
        <f t="shared" si="43"/>
        <v/>
      </c>
      <c r="W72" t="str">
        <f t="shared" si="44"/>
        <v/>
      </c>
      <c r="X72" t="str">
        <f t="shared" si="45"/>
        <v/>
      </c>
      <c r="Y72" t="str">
        <f t="shared" si="46"/>
        <v/>
      </c>
      <c r="Z72" t="str">
        <f t="shared" si="47"/>
        <v/>
      </c>
      <c r="AA72" t="str">
        <f t="shared" si="48"/>
        <v/>
      </c>
      <c r="AB72" t="str">
        <f t="shared" si="49"/>
        <v/>
      </c>
      <c r="AC72" t="str">
        <f t="shared" si="50"/>
        <v/>
      </c>
      <c r="AD72" t="str">
        <f t="shared" si="51"/>
        <v/>
      </c>
      <c r="AE72" t="str">
        <f t="shared" si="52"/>
        <v/>
      </c>
      <c r="AF72" t="str">
        <f t="shared" si="53"/>
        <v/>
      </c>
      <c r="AG72" t="str">
        <f t="shared" si="54"/>
        <v/>
      </c>
      <c r="AH72" t="str">
        <f t="shared" si="55"/>
        <v/>
      </c>
      <c r="AI72" t="str">
        <f t="shared" si="56"/>
        <v/>
      </c>
      <c r="AJ72" t="str">
        <f t="shared" si="57"/>
        <v/>
      </c>
      <c r="AK72" t="str">
        <f t="shared" si="58"/>
        <v/>
      </c>
      <c r="AL72" t="str">
        <f t="shared" si="59"/>
        <v/>
      </c>
      <c r="AM72" t="str">
        <f t="shared" si="60"/>
        <v/>
      </c>
      <c r="AN72" t="str">
        <f t="shared" si="61"/>
        <v/>
      </c>
      <c r="AO72" t="str">
        <f t="shared" si="62"/>
        <v/>
      </c>
      <c r="AP72" t="str">
        <f t="shared" si="63"/>
        <v/>
      </c>
      <c r="AQ72" t="str">
        <f t="shared" si="64"/>
        <v/>
      </c>
      <c r="AR72" t="str">
        <f t="shared" si="65"/>
        <v/>
      </c>
      <c r="AS72" t="str">
        <f t="shared" si="66"/>
        <v/>
      </c>
      <c r="AT72" t="str">
        <f t="shared" si="67"/>
        <v/>
      </c>
      <c r="AU72" t="str">
        <f t="shared" si="68"/>
        <v/>
      </c>
      <c r="AV72" t="str">
        <f t="shared" si="69"/>
        <v/>
      </c>
    </row>
    <row r="73" spans="1:48" ht="15.75" x14ac:dyDescent="0.25">
      <c r="A73" s="1" t="str">
        <f t="shared" si="35"/>
        <v>D</v>
      </c>
      <c r="B73" s="85"/>
      <c r="C73" s="40"/>
      <c r="D73" s="85"/>
      <c r="E73" s="40"/>
      <c r="F73" s="41" t="str">
        <f t="shared" si="36"/>
        <v>D</v>
      </c>
      <c r="G73" s="42"/>
      <c r="H73" s="71">
        <v>0</v>
      </c>
      <c r="I73" s="44"/>
      <c r="J73" s="45"/>
      <c r="K73" s="46"/>
      <c r="L73" s="47" t="str">
        <f t="shared" si="37"/>
        <v/>
      </c>
      <c r="M73" s="48" t="str">
        <f t="shared" si="38"/>
        <v/>
      </c>
      <c r="N73" s="49" t="str">
        <f t="shared" si="39"/>
        <v/>
      </c>
      <c r="O73" s="48" t="str">
        <f>IF($N$4:$N$101="","",RANK(N73,$N$4:N105,1))</f>
        <v/>
      </c>
      <c r="P73" s="49" t="str">
        <f t="shared" si="40"/>
        <v/>
      </c>
      <c r="Q73" s="48" t="str">
        <f t="shared" si="41"/>
        <v/>
      </c>
      <c r="R73" s="49" t="str">
        <f t="shared" si="42"/>
        <v/>
      </c>
      <c r="S73" s="47" t="str">
        <f t="shared" si="43"/>
        <v/>
      </c>
      <c r="W73" t="str">
        <f t="shared" si="44"/>
        <v/>
      </c>
      <c r="X73" t="str">
        <f t="shared" si="45"/>
        <v/>
      </c>
      <c r="Y73" t="str">
        <f t="shared" si="46"/>
        <v/>
      </c>
      <c r="Z73" t="str">
        <f t="shared" si="47"/>
        <v/>
      </c>
      <c r="AA73" t="str">
        <f t="shared" si="48"/>
        <v/>
      </c>
      <c r="AB73" t="str">
        <f t="shared" si="49"/>
        <v/>
      </c>
      <c r="AC73" t="str">
        <f t="shared" si="50"/>
        <v/>
      </c>
      <c r="AD73" t="str">
        <f t="shared" si="51"/>
        <v/>
      </c>
      <c r="AE73" t="str">
        <f t="shared" si="52"/>
        <v/>
      </c>
      <c r="AF73" t="str">
        <f t="shared" si="53"/>
        <v/>
      </c>
      <c r="AG73" t="str">
        <f t="shared" si="54"/>
        <v/>
      </c>
      <c r="AH73" t="str">
        <f t="shared" si="55"/>
        <v/>
      </c>
      <c r="AI73" t="str">
        <f t="shared" si="56"/>
        <v/>
      </c>
      <c r="AJ73" t="str">
        <f t="shared" si="57"/>
        <v/>
      </c>
      <c r="AK73" t="str">
        <f t="shared" si="58"/>
        <v/>
      </c>
      <c r="AL73" t="str">
        <f t="shared" si="59"/>
        <v/>
      </c>
      <c r="AM73" t="str">
        <f t="shared" si="60"/>
        <v/>
      </c>
      <c r="AN73" t="str">
        <f t="shared" si="61"/>
        <v/>
      </c>
      <c r="AO73" t="str">
        <f t="shared" si="62"/>
        <v/>
      </c>
      <c r="AP73" t="str">
        <f t="shared" si="63"/>
        <v/>
      </c>
      <c r="AQ73" t="str">
        <f t="shared" si="64"/>
        <v/>
      </c>
      <c r="AR73" t="str">
        <f t="shared" si="65"/>
        <v/>
      </c>
      <c r="AS73" t="str">
        <f t="shared" si="66"/>
        <v/>
      </c>
      <c r="AT73" t="str">
        <f t="shared" si="67"/>
        <v/>
      </c>
      <c r="AU73" t="str">
        <f t="shared" si="68"/>
        <v/>
      </c>
      <c r="AV73" t="str">
        <f t="shared" si="69"/>
        <v/>
      </c>
    </row>
    <row r="74" spans="1:48" ht="15.75" x14ac:dyDescent="0.25">
      <c r="A74" s="1" t="str">
        <f t="shared" si="35"/>
        <v>D</v>
      </c>
      <c r="B74" s="86"/>
      <c r="C74" s="40"/>
      <c r="D74" s="85"/>
      <c r="E74" s="40"/>
      <c r="F74" s="41" t="str">
        <f t="shared" si="36"/>
        <v>D</v>
      </c>
      <c r="G74" s="42"/>
      <c r="H74" s="71">
        <v>0</v>
      </c>
      <c r="I74" s="44"/>
      <c r="J74" s="45"/>
      <c r="K74" s="46"/>
      <c r="L74" s="47" t="str">
        <f t="shared" si="37"/>
        <v/>
      </c>
      <c r="M74" s="48" t="str">
        <f t="shared" si="38"/>
        <v/>
      </c>
      <c r="N74" s="49" t="str">
        <f t="shared" si="39"/>
        <v/>
      </c>
      <c r="O74" s="48" t="str">
        <f>IF($N$4:$N$101="","",RANK(N74,$N$4:N105,1))</f>
        <v/>
      </c>
      <c r="P74" s="49" t="str">
        <f t="shared" si="40"/>
        <v/>
      </c>
      <c r="Q74" s="48" t="str">
        <f t="shared" si="41"/>
        <v/>
      </c>
      <c r="R74" s="49" t="str">
        <f t="shared" si="42"/>
        <v/>
      </c>
      <c r="S74" s="47" t="str">
        <f t="shared" si="43"/>
        <v/>
      </c>
      <c r="W74" t="str">
        <f t="shared" si="44"/>
        <v/>
      </c>
      <c r="X74" t="str">
        <f t="shared" si="45"/>
        <v/>
      </c>
      <c r="Y74" t="str">
        <f t="shared" si="46"/>
        <v/>
      </c>
      <c r="Z74" t="str">
        <f t="shared" si="47"/>
        <v/>
      </c>
      <c r="AA74" t="str">
        <f t="shared" si="48"/>
        <v/>
      </c>
      <c r="AB74" t="str">
        <f t="shared" si="49"/>
        <v/>
      </c>
      <c r="AC74" t="str">
        <f t="shared" si="50"/>
        <v/>
      </c>
      <c r="AD74" t="str">
        <f t="shared" si="51"/>
        <v/>
      </c>
      <c r="AE74" t="str">
        <f t="shared" si="52"/>
        <v/>
      </c>
      <c r="AF74" t="str">
        <f t="shared" si="53"/>
        <v/>
      </c>
      <c r="AG74" t="str">
        <f t="shared" si="54"/>
        <v/>
      </c>
      <c r="AH74" t="str">
        <f t="shared" si="55"/>
        <v/>
      </c>
      <c r="AI74" t="str">
        <f t="shared" si="56"/>
        <v/>
      </c>
      <c r="AJ74" t="str">
        <f t="shared" si="57"/>
        <v/>
      </c>
      <c r="AK74" t="str">
        <f t="shared" si="58"/>
        <v/>
      </c>
      <c r="AL74" t="str">
        <f t="shared" si="59"/>
        <v/>
      </c>
      <c r="AM74" t="str">
        <f t="shared" si="60"/>
        <v/>
      </c>
      <c r="AN74" t="str">
        <f t="shared" si="61"/>
        <v/>
      </c>
      <c r="AO74" t="str">
        <f t="shared" si="62"/>
        <v/>
      </c>
      <c r="AP74" t="str">
        <f t="shared" si="63"/>
        <v/>
      </c>
      <c r="AQ74" t="str">
        <f t="shared" si="64"/>
        <v/>
      </c>
      <c r="AR74" t="str">
        <f t="shared" si="65"/>
        <v/>
      </c>
      <c r="AS74" t="str">
        <f t="shared" si="66"/>
        <v/>
      </c>
      <c r="AT74" t="str">
        <f t="shared" si="67"/>
        <v/>
      </c>
      <c r="AU74" t="str">
        <f t="shared" si="68"/>
        <v/>
      </c>
      <c r="AV74" t="str">
        <f t="shared" si="69"/>
        <v/>
      </c>
    </row>
    <row r="75" spans="1:48" ht="15.75" x14ac:dyDescent="0.25">
      <c r="A75" s="1" t="str">
        <f t="shared" si="35"/>
        <v>D</v>
      </c>
      <c r="B75" s="85"/>
      <c r="C75" s="40"/>
      <c r="D75" s="85"/>
      <c r="E75" s="40"/>
      <c r="F75" s="41" t="str">
        <f t="shared" si="36"/>
        <v>D</v>
      </c>
      <c r="G75" s="42"/>
      <c r="H75" s="71">
        <v>0</v>
      </c>
      <c r="I75" s="44"/>
      <c r="J75" s="45"/>
      <c r="K75" s="46"/>
      <c r="L75" s="47" t="str">
        <f t="shared" si="37"/>
        <v/>
      </c>
      <c r="M75" s="48" t="str">
        <f t="shared" si="38"/>
        <v/>
      </c>
      <c r="N75" s="49" t="str">
        <f t="shared" si="39"/>
        <v/>
      </c>
      <c r="O75" s="48" t="str">
        <f>IF($N$4:$N$101="","",RANK(N75,$N$4:N105,1))</f>
        <v/>
      </c>
      <c r="P75" s="49" t="str">
        <f t="shared" si="40"/>
        <v/>
      </c>
      <c r="Q75" s="48" t="str">
        <f t="shared" si="41"/>
        <v/>
      </c>
      <c r="R75" s="49" t="str">
        <f t="shared" si="42"/>
        <v/>
      </c>
      <c r="S75" s="47" t="str">
        <f>IF($R$4:$R$100="","",(R75-$R$4))</f>
        <v/>
      </c>
      <c r="W75" t="str">
        <f t="shared" si="44"/>
        <v/>
      </c>
      <c r="X75" t="str">
        <f t="shared" si="45"/>
        <v/>
      </c>
      <c r="Y75" t="str">
        <f t="shared" si="46"/>
        <v/>
      </c>
      <c r="Z75" t="str">
        <f t="shared" si="47"/>
        <v/>
      </c>
      <c r="AA75" t="str">
        <f t="shared" si="48"/>
        <v/>
      </c>
      <c r="AB75" t="str">
        <f t="shared" si="49"/>
        <v/>
      </c>
      <c r="AC75" t="str">
        <f t="shared" si="50"/>
        <v/>
      </c>
      <c r="AD75" t="str">
        <f t="shared" si="51"/>
        <v/>
      </c>
      <c r="AE75" t="str">
        <f t="shared" si="52"/>
        <v/>
      </c>
      <c r="AF75" t="str">
        <f t="shared" si="53"/>
        <v/>
      </c>
      <c r="AG75" t="str">
        <f t="shared" si="54"/>
        <v/>
      </c>
      <c r="AH75" t="str">
        <f t="shared" si="55"/>
        <v/>
      </c>
      <c r="AI75" t="str">
        <f t="shared" si="56"/>
        <v/>
      </c>
      <c r="AJ75" t="str">
        <f t="shared" si="57"/>
        <v/>
      </c>
      <c r="AK75" t="str">
        <f t="shared" si="58"/>
        <v/>
      </c>
      <c r="AL75" t="str">
        <f t="shared" si="59"/>
        <v/>
      </c>
      <c r="AM75" t="str">
        <f t="shared" si="60"/>
        <v/>
      </c>
      <c r="AN75" t="str">
        <f t="shared" si="61"/>
        <v/>
      </c>
      <c r="AO75" t="str">
        <f t="shared" si="62"/>
        <v/>
      </c>
      <c r="AP75" t="str">
        <f t="shared" si="63"/>
        <v/>
      </c>
      <c r="AQ75" t="str">
        <f t="shared" si="64"/>
        <v/>
      </c>
      <c r="AR75" t="str">
        <f t="shared" si="65"/>
        <v/>
      </c>
      <c r="AS75" t="str">
        <f t="shared" si="66"/>
        <v/>
      </c>
      <c r="AT75" t="str">
        <f t="shared" si="67"/>
        <v/>
      </c>
      <c r="AU75" t="str">
        <f t="shared" si="68"/>
        <v/>
      </c>
      <c r="AV75" t="str">
        <f t="shared" si="69"/>
        <v/>
      </c>
    </row>
    <row r="76" spans="1:48" ht="15.75" x14ac:dyDescent="0.25">
      <c r="A76" s="1" t="str">
        <f t="shared" si="35"/>
        <v>D</v>
      </c>
      <c r="B76" s="86"/>
      <c r="C76" s="42"/>
      <c r="D76" s="86"/>
      <c r="E76" s="54"/>
      <c r="F76" s="41" t="str">
        <f t="shared" si="36"/>
        <v>D</v>
      </c>
      <c r="G76" s="42"/>
      <c r="H76" s="71">
        <v>0</v>
      </c>
      <c r="I76" s="44"/>
      <c r="J76" s="45"/>
      <c r="K76" s="46"/>
      <c r="L76" s="47" t="str">
        <f t="shared" si="37"/>
        <v/>
      </c>
      <c r="M76" s="48" t="str">
        <f t="shared" si="38"/>
        <v/>
      </c>
      <c r="N76" s="49" t="str">
        <f t="shared" si="39"/>
        <v/>
      </c>
      <c r="O76" s="48" t="str">
        <f>IF($N$4:$N$101="","",RANK(N76,$N$4:N105,1))</f>
        <v/>
      </c>
      <c r="P76" s="49" t="str">
        <f t="shared" si="40"/>
        <v/>
      </c>
      <c r="Q76" s="48" t="str">
        <f t="shared" si="41"/>
        <v/>
      </c>
      <c r="R76" s="49" t="str">
        <f t="shared" si="42"/>
        <v/>
      </c>
      <c r="S76" s="47" t="str">
        <f>IF($R$4:$R$100="","",(R76-$R$4))</f>
        <v/>
      </c>
      <c r="W76" t="str">
        <f t="shared" si="44"/>
        <v/>
      </c>
      <c r="X76" t="str">
        <f t="shared" si="45"/>
        <v/>
      </c>
      <c r="Y76" t="str">
        <f t="shared" si="46"/>
        <v/>
      </c>
      <c r="Z76" t="str">
        <f t="shared" si="47"/>
        <v/>
      </c>
      <c r="AA76" t="str">
        <f t="shared" si="48"/>
        <v/>
      </c>
      <c r="AB76" t="str">
        <f t="shared" si="49"/>
        <v/>
      </c>
      <c r="AC76" t="str">
        <f t="shared" si="50"/>
        <v/>
      </c>
      <c r="AD76" t="str">
        <f t="shared" si="51"/>
        <v/>
      </c>
      <c r="AE76" t="str">
        <f t="shared" si="52"/>
        <v/>
      </c>
      <c r="AF76" t="str">
        <f t="shared" si="53"/>
        <v/>
      </c>
      <c r="AG76" t="str">
        <f t="shared" si="54"/>
        <v/>
      </c>
      <c r="AH76" t="str">
        <f t="shared" si="55"/>
        <v/>
      </c>
      <c r="AI76" t="str">
        <f t="shared" si="56"/>
        <v/>
      </c>
      <c r="AJ76" t="str">
        <f t="shared" si="57"/>
        <v/>
      </c>
      <c r="AK76" t="str">
        <f t="shared" si="58"/>
        <v/>
      </c>
      <c r="AL76" t="str">
        <f t="shared" si="59"/>
        <v/>
      </c>
      <c r="AM76" t="str">
        <f t="shared" si="60"/>
        <v/>
      </c>
      <c r="AN76" t="str">
        <f t="shared" si="61"/>
        <v/>
      </c>
      <c r="AO76" t="str">
        <f t="shared" si="62"/>
        <v/>
      </c>
      <c r="AP76" t="str">
        <f t="shared" si="63"/>
        <v/>
      </c>
      <c r="AQ76" t="str">
        <f t="shared" si="64"/>
        <v/>
      </c>
      <c r="AR76" t="str">
        <f t="shared" si="65"/>
        <v/>
      </c>
      <c r="AS76" t="str">
        <f t="shared" si="66"/>
        <v/>
      </c>
      <c r="AT76" t="str">
        <f t="shared" si="67"/>
        <v/>
      </c>
      <c r="AU76" t="str">
        <f t="shared" si="68"/>
        <v/>
      </c>
      <c r="AV76" t="str">
        <f t="shared" si="69"/>
        <v/>
      </c>
    </row>
    <row r="77" spans="1:48" ht="15.75" x14ac:dyDescent="0.25">
      <c r="A77" s="1" t="str">
        <f t="shared" si="35"/>
        <v>D</v>
      </c>
      <c r="B77" s="86"/>
      <c r="C77" s="42"/>
      <c r="D77" s="86"/>
      <c r="E77" s="40"/>
      <c r="F77" s="41" t="str">
        <f t="shared" si="36"/>
        <v>D</v>
      </c>
      <c r="G77" s="42"/>
      <c r="H77" s="71">
        <v>0</v>
      </c>
      <c r="I77" s="44"/>
      <c r="J77" s="45"/>
      <c r="K77" s="46"/>
      <c r="L77" s="47" t="str">
        <f t="shared" si="37"/>
        <v/>
      </c>
      <c r="M77" s="48" t="str">
        <f t="shared" si="38"/>
        <v/>
      </c>
      <c r="N77" s="49" t="str">
        <f t="shared" si="39"/>
        <v/>
      </c>
      <c r="O77" s="48" t="str">
        <f>IF($N$4:$N$101="","",RANK(N77,$N$4:N105,1))</f>
        <v/>
      </c>
      <c r="P77" s="49" t="str">
        <f t="shared" si="40"/>
        <v/>
      </c>
      <c r="Q77" s="48" t="str">
        <f t="shared" si="41"/>
        <v/>
      </c>
      <c r="R77" s="49" t="str">
        <f t="shared" si="42"/>
        <v/>
      </c>
      <c r="S77" s="47" t="str">
        <f t="shared" ref="S77:S100" si="70">IF($R$4:$R$100="","",(R77-$R$4))</f>
        <v/>
      </c>
      <c r="W77" t="str">
        <f t="shared" si="44"/>
        <v/>
      </c>
      <c r="X77" t="str">
        <f t="shared" si="45"/>
        <v/>
      </c>
      <c r="Y77" t="str">
        <f t="shared" si="46"/>
        <v/>
      </c>
      <c r="Z77" t="str">
        <f t="shared" si="47"/>
        <v/>
      </c>
      <c r="AA77" t="str">
        <f t="shared" si="48"/>
        <v/>
      </c>
      <c r="AB77" t="str">
        <f t="shared" si="49"/>
        <v/>
      </c>
      <c r="AC77" t="str">
        <f t="shared" si="50"/>
        <v/>
      </c>
      <c r="AD77" t="str">
        <f t="shared" si="51"/>
        <v/>
      </c>
      <c r="AE77" t="str">
        <f t="shared" si="52"/>
        <v/>
      </c>
      <c r="AF77" t="str">
        <f t="shared" si="53"/>
        <v/>
      </c>
      <c r="AG77" t="str">
        <f t="shared" si="54"/>
        <v/>
      </c>
      <c r="AH77" t="str">
        <f t="shared" si="55"/>
        <v/>
      </c>
      <c r="AI77" t="str">
        <f t="shared" si="56"/>
        <v/>
      </c>
      <c r="AJ77" t="str">
        <f t="shared" si="57"/>
        <v/>
      </c>
      <c r="AK77" t="str">
        <f t="shared" si="58"/>
        <v/>
      </c>
      <c r="AL77" t="str">
        <f t="shared" si="59"/>
        <v/>
      </c>
      <c r="AM77" t="str">
        <f t="shared" si="60"/>
        <v/>
      </c>
      <c r="AN77" t="str">
        <f t="shared" si="61"/>
        <v/>
      </c>
      <c r="AO77" t="str">
        <f t="shared" si="62"/>
        <v/>
      </c>
      <c r="AP77" t="str">
        <f t="shared" si="63"/>
        <v/>
      </c>
      <c r="AQ77" t="str">
        <f t="shared" si="64"/>
        <v/>
      </c>
      <c r="AR77" t="str">
        <f t="shared" si="65"/>
        <v/>
      </c>
      <c r="AS77" t="str">
        <f t="shared" si="66"/>
        <v/>
      </c>
      <c r="AT77" t="str">
        <f t="shared" si="67"/>
        <v/>
      </c>
      <c r="AU77" t="str">
        <f t="shared" si="68"/>
        <v/>
      </c>
      <c r="AV77" t="str">
        <f t="shared" si="69"/>
        <v/>
      </c>
    </row>
    <row r="78" spans="1:48" ht="15.75" x14ac:dyDescent="0.25">
      <c r="A78" s="1" t="str">
        <f t="shared" si="35"/>
        <v>D</v>
      </c>
      <c r="B78" s="86"/>
      <c r="C78" s="42"/>
      <c r="D78" s="86"/>
      <c r="E78" s="40"/>
      <c r="F78" s="41" t="str">
        <f t="shared" si="36"/>
        <v>D</v>
      </c>
      <c r="G78" s="42"/>
      <c r="H78" s="71">
        <v>0</v>
      </c>
      <c r="I78" s="44"/>
      <c r="J78" s="45"/>
      <c r="K78" s="46"/>
      <c r="L78" s="47" t="str">
        <f t="shared" si="37"/>
        <v/>
      </c>
      <c r="M78" s="48" t="str">
        <f t="shared" si="38"/>
        <v/>
      </c>
      <c r="N78" s="49" t="str">
        <f t="shared" si="39"/>
        <v/>
      </c>
      <c r="O78" s="48" t="str">
        <f>IF($N$4:$N$101="","",RANK(N78,$N$4:N105,1))</f>
        <v/>
      </c>
      <c r="P78" s="49" t="str">
        <f t="shared" si="40"/>
        <v/>
      </c>
      <c r="Q78" s="48" t="str">
        <f t="shared" si="41"/>
        <v/>
      </c>
      <c r="R78" s="49" t="str">
        <f t="shared" si="42"/>
        <v/>
      </c>
      <c r="S78" s="47" t="str">
        <f t="shared" si="70"/>
        <v/>
      </c>
      <c r="W78" t="str">
        <f t="shared" si="44"/>
        <v/>
      </c>
      <c r="X78" t="str">
        <f t="shared" si="45"/>
        <v/>
      </c>
      <c r="Y78" t="str">
        <f t="shared" si="46"/>
        <v/>
      </c>
      <c r="Z78" t="str">
        <f t="shared" si="47"/>
        <v/>
      </c>
      <c r="AA78" t="str">
        <f t="shared" si="48"/>
        <v/>
      </c>
      <c r="AB78" t="str">
        <f t="shared" si="49"/>
        <v/>
      </c>
      <c r="AC78" t="str">
        <f t="shared" si="50"/>
        <v/>
      </c>
      <c r="AD78" t="str">
        <f t="shared" si="51"/>
        <v/>
      </c>
      <c r="AE78" t="str">
        <f t="shared" si="52"/>
        <v/>
      </c>
      <c r="AF78" t="str">
        <f t="shared" si="53"/>
        <v/>
      </c>
      <c r="AG78" t="str">
        <f t="shared" si="54"/>
        <v/>
      </c>
      <c r="AH78" t="str">
        <f t="shared" si="55"/>
        <v/>
      </c>
      <c r="AI78" t="str">
        <f t="shared" si="56"/>
        <v/>
      </c>
      <c r="AJ78" t="str">
        <f t="shared" si="57"/>
        <v/>
      </c>
      <c r="AK78" t="str">
        <f t="shared" si="58"/>
        <v/>
      </c>
      <c r="AL78" t="str">
        <f t="shared" si="59"/>
        <v/>
      </c>
      <c r="AM78" t="str">
        <f t="shared" si="60"/>
        <v/>
      </c>
      <c r="AN78" t="str">
        <f t="shared" si="61"/>
        <v/>
      </c>
      <c r="AO78" t="str">
        <f t="shared" si="62"/>
        <v/>
      </c>
      <c r="AP78" t="str">
        <f t="shared" si="63"/>
        <v/>
      </c>
      <c r="AQ78" t="str">
        <f t="shared" si="64"/>
        <v/>
      </c>
      <c r="AR78" t="str">
        <f t="shared" si="65"/>
        <v/>
      </c>
      <c r="AS78" t="str">
        <f t="shared" si="66"/>
        <v/>
      </c>
      <c r="AT78" t="str">
        <f t="shared" si="67"/>
        <v/>
      </c>
      <c r="AU78" t="str">
        <f t="shared" si="68"/>
        <v/>
      </c>
      <c r="AV78" t="str">
        <f t="shared" si="69"/>
        <v/>
      </c>
    </row>
    <row r="79" spans="1:48" ht="15.75" x14ac:dyDescent="0.25">
      <c r="A79" s="1" t="str">
        <f t="shared" si="35"/>
        <v>D</v>
      </c>
      <c r="B79" s="86"/>
      <c r="C79" s="42"/>
      <c r="D79" s="86"/>
      <c r="E79" s="40"/>
      <c r="F79" s="41" t="str">
        <f t="shared" si="36"/>
        <v>D</v>
      </c>
      <c r="G79" s="42"/>
      <c r="H79" s="71">
        <v>0</v>
      </c>
      <c r="I79" s="44"/>
      <c r="J79" s="45"/>
      <c r="K79" s="46"/>
      <c r="L79" s="47" t="str">
        <f t="shared" si="37"/>
        <v/>
      </c>
      <c r="M79" s="48" t="str">
        <f t="shared" si="38"/>
        <v/>
      </c>
      <c r="N79" s="49" t="str">
        <f t="shared" si="39"/>
        <v/>
      </c>
      <c r="O79" s="48" t="str">
        <f>IF($N$4:$N$101="","",RANK(N79,$N$4:N105,1))</f>
        <v/>
      </c>
      <c r="P79" s="49" t="str">
        <f t="shared" si="40"/>
        <v/>
      </c>
      <c r="Q79" s="48" t="str">
        <f t="shared" si="41"/>
        <v/>
      </c>
      <c r="R79" s="49" t="str">
        <f t="shared" si="42"/>
        <v/>
      </c>
      <c r="S79" s="47" t="str">
        <f t="shared" si="70"/>
        <v/>
      </c>
      <c r="W79" t="str">
        <f t="shared" si="44"/>
        <v/>
      </c>
      <c r="X79" t="str">
        <f t="shared" si="45"/>
        <v/>
      </c>
      <c r="Y79" t="str">
        <f t="shared" si="46"/>
        <v/>
      </c>
      <c r="Z79" t="str">
        <f t="shared" si="47"/>
        <v/>
      </c>
      <c r="AA79" t="str">
        <f t="shared" si="48"/>
        <v/>
      </c>
      <c r="AB79" t="str">
        <f t="shared" si="49"/>
        <v/>
      </c>
      <c r="AC79" t="str">
        <f t="shared" si="50"/>
        <v/>
      </c>
      <c r="AD79" t="str">
        <f t="shared" si="51"/>
        <v/>
      </c>
      <c r="AE79" t="str">
        <f t="shared" si="52"/>
        <v/>
      </c>
      <c r="AF79" t="str">
        <f t="shared" si="53"/>
        <v/>
      </c>
      <c r="AG79" t="str">
        <f t="shared" si="54"/>
        <v/>
      </c>
      <c r="AH79" t="str">
        <f t="shared" si="55"/>
        <v/>
      </c>
      <c r="AI79" t="str">
        <f t="shared" si="56"/>
        <v/>
      </c>
      <c r="AJ79" t="str">
        <f t="shared" si="57"/>
        <v/>
      </c>
      <c r="AK79" t="str">
        <f t="shared" si="58"/>
        <v/>
      </c>
      <c r="AL79" t="str">
        <f t="shared" si="59"/>
        <v/>
      </c>
      <c r="AM79" t="str">
        <f t="shared" si="60"/>
        <v/>
      </c>
      <c r="AN79" t="str">
        <f t="shared" si="61"/>
        <v/>
      </c>
      <c r="AO79" t="str">
        <f t="shared" si="62"/>
        <v/>
      </c>
      <c r="AP79" t="str">
        <f t="shared" si="63"/>
        <v/>
      </c>
      <c r="AQ79" t="str">
        <f t="shared" si="64"/>
        <v/>
      </c>
      <c r="AR79" t="str">
        <f t="shared" si="65"/>
        <v/>
      </c>
      <c r="AS79" t="str">
        <f t="shared" si="66"/>
        <v/>
      </c>
      <c r="AT79" t="str">
        <f t="shared" si="67"/>
        <v/>
      </c>
      <c r="AU79" t="str">
        <f t="shared" si="68"/>
        <v/>
      </c>
      <c r="AV79" t="str">
        <f t="shared" si="69"/>
        <v/>
      </c>
    </row>
    <row r="80" spans="1:48" ht="15.75" x14ac:dyDescent="0.25">
      <c r="A80" s="1" t="str">
        <f t="shared" si="35"/>
        <v>D</v>
      </c>
      <c r="B80" s="86"/>
      <c r="C80" s="42"/>
      <c r="D80" s="86"/>
      <c r="E80" s="40"/>
      <c r="F80" s="41" t="str">
        <f t="shared" si="36"/>
        <v>D</v>
      </c>
      <c r="G80" s="42"/>
      <c r="H80" s="71">
        <v>0</v>
      </c>
      <c r="I80" s="44"/>
      <c r="J80" s="45"/>
      <c r="K80" s="46"/>
      <c r="L80" s="47" t="str">
        <f t="shared" si="37"/>
        <v/>
      </c>
      <c r="M80" s="48" t="str">
        <f t="shared" si="38"/>
        <v/>
      </c>
      <c r="N80" s="49" t="str">
        <f t="shared" si="39"/>
        <v/>
      </c>
      <c r="O80" s="48" t="str">
        <f>IF($N$4:$N$101="","",RANK(N80,$N$4:N105,1))</f>
        <v/>
      </c>
      <c r="P80" s="49" t="str">
        <f t="shared" si="40"/>
        <v/>
      </c>
      <c r="Q80" s="48" t="str">
        <f t="shared" si="41"/>
        <v/>
      </c>
      <c r="R80" s="49" t="str">
        <f t="shared" si="42"/>
        <v/>
      </c>
      <c r="S80" s="47" t="str">
        <f t="shared" si="70"/>
        <v/>
      </c>
      <c r="W80" t="str">
        <f t="shared" si="44"/>
        <v/>
      </c>
      <c r="X80" t="str">
        <f t="shared" si="45"/>
        <v/>
      </c>
      <c r="Y80" t="str">
        <f t="shared" si="46"/>
        <v/>
      </c>
      <c r="Z80" t="str">
        <f t="shared" si="47"/>
        <v/>
      </c>
      <c r="AA80" t="str">
        <f t="shared" si="48"/>
        <v/>
      </c>
      <c r="AB80" t="str">
        <f t="shared" si="49"/>
        <v/>
      </c>
      <c r="AC80" t="str">
        <f t="shared" si="50"/>
        <v/>
      </c>
      <c r="AD80" t="str">
        <f t="shared" si="51"/>
        <v/>
      </c>
      <c r="AE80" t="str">
        <f t="shared" si="52"/>
        <v/>
      </c>
      <c r="AF80" t="str">
        <f t="shared" si="53"/>
        <v/>
      </c>
      <c r="AG80" t="str">
        <f t="shared" si="54"/>
        <v/>
      </c>
      <c r="AH80" t="str">
        <f t="shared" si="55"/>
        <v/>
      </c>
      <c r="AI80" t="str">
        <f t="shared" si="56"/>
        <v/>
      </c>
      <c r="AJ80" t="str">
        <f t="shared" si="57"/>
        <v/>
      </c>
      <c r="AK80" t="str">
        <f t="shared" si="58"/>
        <v/>
      </c>
      <c r="AL80" t="str">
        <f t="shared" si="59"/>
        <v/>
      </c>
      <c r="AM80" t="str">
        <f t="shared" si="60"/>
        <v/>
      </c>
      <c r="AN80" t="str">
        <f t="shared" si="61"/>
        <v/>
      </c>
      <c r="AO80" t="str">
        <f t="shared" si="62"/>
        <v/>
      </c>
      <c r="AP80" t="str">
        <f t="shared" si="63"/>
        <v/>
      </c>
      <c r="AQ80" t="str">
        <f t="shared" si="64"/>
        <v/>
      </c>
      <c r="AR80" t="str">
        <f t="shared" si="65"/>
        <v/>
      </c>
      <c r="AS80" t="str">
        <f t="shared" si="66"/>
        <v/>
      </c>
      <c r="AT80" t="str">
        <f t="shared" si="67"/>
        <v/>
      </c>
      <c r="AU80" t="str">
        <f t="shared" si="68"/>
        <v/>
      </c>
      <c r="AV80" t="str">
        <f t="shared" si="69"/>
        <v/>
      </c>
    </row>
    <row r="81" spans="1:48" ht="15.75" x14ac:dyDescent="0.25">
      <c r="A81" s="1" t="str">
        <f t="shared" si="35"/>
        <v>D</v>
      </c>
      <c r="B81" s="86"/>
      <c r="C81" s="42"/>
      <c r="D81" s="86"/>
      <c r="E81" s="40"/>
      <c r="F81" s="41" t="str">
        <f t="shared" si="36"/>
        <v>D</v>
      </c>
      <c r="G81" s="42"/>
      <c r="H81" s="71">
        <v>0</v>
      </c>
      <c r="I81" s="44"/>
      <c r="J81" s="45"/>
      <c r="K81" s="46"/>
      <c r="L81" s="47" t="str">
        <f t="shared" si="37"/>
        <v/>
      </c>
      <c r="M81" s="48" t="str">
        <f t="shared" si="38"/>
        <v/>
      </c>
      <c r="N81" s="49" t="str">
        <f t="shared" si="39"/>
        <v/>
      </c>
      <c r="O81" s="48" t="str">
        <f>IF($N$4:$N$101="","",RANK(N81,$N$4:N105,1))</f>
        <v/>
      </c>
      <c r="P81" s="49" t="str">
        <f t="shared" si="40"/>
        <v/>
      </c>
      <c r="Q81" s="48" t="str">
        <f t="shared" si="41"/>
        <v/>
      </c>
      <c r="R81" s="49" t="str">
        <f t="shared" si="42"/>
        <v/>
      </c>
      <c r="S81" s="47" t="str">
        <f t="shared" si="70"/>
        <v/>
      </c>
      <c r="W81" t="str">
        <f t="shared" si="44"/>
        <v/>
      </c>
      <c r="X81" t="str">
        <f t="shared" si="45"/>
        <v/>
      </c>
      <c r="Y81" t="str">
        <f t="shared" si="46"/>
        <v/>
      </c>
      <c r="Z81" t="str">
        <f t="shared" si="47"/>
        <v/>
      </c>
      <c r="AA81" t="str">
        <f t="shared" si="48"/>
        <v/>
      </c>
      <c r="AB81" t="str">
        <f t="shared" si="49"/>
        <v/>
      </c>
      <c r="AC81" t="str">
        <f t="shared" si="50"/>
        <v/>
      </c>
      <c r="AD81" t="str">
        <f t="shared" si="51"/>
        <v/>
      </c>
      <c r="AE81" t="str">
        <f t="shared" si="52"/>
        <v/>
      </c>
      <c r="AF81" t="str">
        <f t="shared" si="53"/>
        <v/>
      </c>
      <c r="AG81" t="str">
        <f t="shared" si="54"/>
        <v/>
      </c>
      <c r="AH81" t="str">
        <f t="shared" si="55"/>
        <v/>
      </c>
      <c r="AI81" t="str">
        <f t="shared" si="56"/>
        <v/>
      </c>
      <c r="AJ81" t="str">
        <f t="shared" si="57"/>
        <v/>
      </c>
      <c r="AK81" t="str">
        <f t="shared" si="58"/>
        <v/>
      </c>
      <c r="AL81" t="str">
        <f t="shared" si="59"/>
        <v/>
      </c>
      <c r="AM81" t="str">
        <f t="shared" si="60"/>
        <v/>
      </c>
      <c r="AN81" t="str">
        <f t="shared" si="61"/>
        <v/>
      </c>
      <c r="AO81" t="str">
        <f t="shared" si="62"/>
        <v/>
      </c>
      <c r="AP81" t="str">
        <f t="shared" si="63"/>
        <v/>
      </c>
      <c r="AQ81" t="str">
        <f t="shared" si="64"/>
        <v/>
      </c>
      <c r="AR81" t="str">
        <f t="shared" si="65"/>
        <v/>
      </c>
      <c r="AS81" t="str">
        <f t="shared" si="66"/>
        <v/>
      </c>
      <c r="AT81" t="str">
        <f t="shared" si="67"/>
        <v/>
      </c>
      <c r="AU81" t="str">
        <f t="shared" si="68"/>
        <v/>
      </c>
      <c r="AV81" t="str">
        <f t="shared" si="69"/>
        <v/>
      </c>
    </row>
    <row r="82" spans="1:48" ht="15.75" x14ac:dyDescent="0.25">
      <c r="A82" s="1" t="str">
        <f t="shared" si="35"/>
        <v>D</v>
      </c>
      <c r="B82" s="86"/>
      <c r="C82" s="42"/>
      <c r="D82" s="86"/>
      <c r="E82" s="40"/>
      <c r="F82" s="41" t="str">
        <f t="shared" si="36"/>
        <v>D</v>
      </c>
      <c r="G82" s="42"/>
      <c r="H82" s="71">
        <v>0</v>
      </c>
      <c r="I82" s="44"/>
      <c r="J82" s="45"/>
      <c r="K82" s="46"/>
      <c r="L82" s="47" t="str">
        <f t="shared" si="37"/>
        <v/>
      </c>
      <c r="M82" s="48" t="str">
        <f t="shared" si="38"/>
        <v/>
      </c>
      <c r="N82" s="49" t="str">
        <f t="shared" si="39"/>
        <v/>
      </c>
      <c r="O82" s="48" t="str">
        <f>IF($N$4:$N$101="","",RANK(N82,$N$4:N105,1))</f>
        <v/>
      </c>
      <c r="P82" s="49" t="str">
        <f t="shared" si="40"/>
        <v/>
      </c>
      <c r="Q82" s="48" t="str">
        <f t="shared" si="41"/>
        <v/>
      </c>
      <c r="R82" s="49" t="str">
        <f t="shared" si="42"/>
        <v/>
      </c>
      <c r="S82" s="47" t="str">
        <f t="shared" si="70"/>
        <v/>
      </c>
      <c r="W82" t="str">
        <f t="shared" si="44"/>
        <v/>
      </c>
      <c r="X82" t="str">
        <f t="shared" si="45"/>
        <v/>
      </c>
      <c r="Y82" t="str">
        <f t="shared" si="46"/>
        <v/>
      </c>
      <c r="Z82" t="str">
        <f t="shared" si="47"/>
        <v/>
      </c>
      <c r="AA82" t="str">
        <f t="shared" si="48"/>
        <v/>
      </c>
      <c r="AB82" t="str">
        <f t="shared" si="49"/>
        <v/>
      </c>
      <c r="AC82" t="str">
        <f t="shared" si="50"/>
        <v/>
      </c>
      <c r="AD82" t="str">
        <f t="shared" si="51"/>
        <v/>
      </c>
      <c r="AE82" t="str">
        <f t="shared" si="52"/>
        <v/>
      </c>
      <c r="AF82" t="str">
        <f t="shared" si="53"/>
        <v/>
      </c>
      <c r="AG82" t="str">
        <f t="shared" si="54"/>
        <v/>
      </c>
      <c r="AH82" t="str">
        <f t="shared" si="55"/>
        <v/>
      </c>
      <c r="AI82" t="str">
        <f t="shared" si="56"/>
        <v/>
      </c>
      <c r="AJ82" t="str">
        <f t="shared" si="57"/>
        <v/>
      </c>
      <c r="AK82" t="str">
        <f t="shared" si="58"/>
        <v/>
      </c>
      <c r="AL82" t="str">
        <f t="shared" si="59"/>
        <v/>
      </c>
      <c r="AM82" t="str">
        <f t="shared" si="60"/>
        <v/>
      </c>
      <c r="AN82" t="str">
        <f t="shared" si="61"/>
        <v/>
      </c>
      <c r="AO82" t="str">
        <f t="shared" si="62"/>
        <v/>
      </c>
      <c r="AP82" t="str">
        <f t="shared" si="63"/>
        <v/>
      </c>
      <c r="AQ82" t="str">
        <f t="shared" si="64"/>
        <v/>
      </c>
      <c r="AR82" t="str">
        <f t="shared" si="65"/>
        <v/>
      </c>
      <c r="AS82" t="str">
        <f t="shared" si="66"/>
        <v/>
      </c>
      <c r="AT82" t="str">
        <f t="shared" si="67"/>
        <v/>
      </c>
      <c r="AU82" t="str">
        <f t="shared" si="68"/>
        <v/>
      </c>
      <c r="AV82" t="str">
        <f t="shared" si="69"/>
        <v/>
      </c>
    </row>
    <row r="83" spans="1:48" ht="15.75" x14ac:dyDescent="0.25">
      <c r="A83" s="1" t="str">
        <f t="shared" si="35"/>
        <v>D</v>
      </c>
      <c r="B83" s="86"/>
      <c r="C83" s="42"/>
      <c r="D83" s="86"/>
      <c r="E83" s="40"/>
      <c r="F83" s="41" t="str">
        <f t="shared" si="36"/>
        <v>D</v>
      </c>
      <c r="G83" s="42"/>
      <c r="H83" s="71">
        <v>0</v>
      </c>
      <c r="I83" s="44"/>
      <c r="J83" s="45"/>
      <c r="K83" s="46"/>
      <c r="L83" s="47" t="str">
        <f t="shared" si="37"/>
        <v/>
      </c>
      <c r="M83" s="48" t="str">
        <f t="shared" si="38"/>
        <v/>
      </c>
      <c r="N83" s="49" t="str">
        <f t="shared" si="39"/>
        <v/>
      </c>
      <c r="O83" s="48" t="str">
        <f>IF($N$4:$N$101="","",RANK(N83,$N$4:N105,1))</f>
        <v/>
      </c>
      <c r="P83" s="49" t="str">
        <f t="shared" si="40"/>
        <v/>
      </c>
      <c r="Q83" s="48" t="str">
        <f t="shared" si="41"/>
        <v/>
      </c>
      <c r="R83" s="49" t="str">
        <f t="shared" si="42"/>
        <v/>
      </c>
      <c r="S83" s="47" t="str">
        <f t="shared" si="70"/>
        <v/>
      </c>
      <c r="W83" t="str">
        <f t="shared" si="44"/>
        <v/>
      </c>
      <c r="X83" t="str">
        <f t="shared" si="45"/>
        <v/>
      </c>
      <c r="Y83" t="str">
        <f t="shared" si="46"/>
        <v/>
      </c>
      <c r="Z83" t="str">
        <f t="shared" si="47"/>
        <v/>
      </c>
      <c r="AA83" t="str">
        <f t="shared" si="48"/>
        <v/>
      </c>
      <c r="AB83" t="str">
        <f t="shared" si="49"/>
        <v/>
      </c>
      <c r="AC83" t="str">
        <f t="shared" si="50"/>
        <v/>
      </c>
      <c r="AD83" t="str">
        <f t="shared" si="51"/>
        <v/>
      </c>
      <c r="AE83" t="str">
        <f t="shared" si="52"/>
        <v/>
      </c>
      <c r="AF83" t="str">
        <f t="shared" si="53"/>
        <v/>
      </c>
      <c r="AG83" t="str">
        <f t="shared" si="54"/>
        <v/>
      </c>
      <c r="AH83" t="str">
        <f t="shared" si="55"/>
        <v/>
      </c>
      <c r="AI83" t="str">
        <f t="shared" si="56"/>
        <v/>
      </c>
      <c r="AJ83" t="str">
        <f t="shared" si="57"/>
        <v/>
      </c>
      <c r="AK83" t="str">
        <f t="shared" si="58"/>
        <v/>
      </c>
      <c r="AL83" t="str">
        <f t="shared" si="59"/>
        <v/>
      </c>
      <c r="AM83" t="str">
        <f t="shared" si="60"/>
        <v/>
      </c>
      <c r="AN83" t="str">
        <f t="shared" si="61"/>
        <v/>
      </c>
      <c r="AO83" t="str">
        <f t="shared" si="62"/>
        <v/>
      </c>
      <c r="AP83" t="str">
        <f t="shared" si="63"/>
        <v/>
      </c>
      <c r="AQ83" t="str">
        <f t="shared" si="64"/>
        <v/>
      </c>
      <c r="AR83" t="str">
        <f t="shared" si="65"/>
        <v/>
      </c>
      <c r="AS83" t="str">
        <f t="shared" si="66"/>
        <v/>
      </c>
      <c r="AT83" t="str">
        <f t="shared" si="67"/>
        <v/>
      </c>
      <c r="AU83" t="str">
        <f t="shared" si="68"/>
        <v/>
      </c>
      <c r="AV83" t="str">
        <f t="shared" si="69"/>
        <v/>
      </c>
    </row>
    <row r="84" spans="1:48" ht="15.75" x14ac:dyDescent="0.25">
      <c r="A84" s="1" t="str">
        <f t="shared" si="35"/>
        <v>D</v>
      </c>
      <c r="B84" s="86"/>
      <c r="C84" s="42"/>
      <c r="D84" s="86"/>
      <c r="E84" s="40"/>
      <c r="F84" s="41" t="str">
        <f t="shared" si="36"/>
        <v>D</v>
      </c>
      <c r="G84" s="42"/>
      <c r="H84" s="71">
        <v>0</v>
      </c>
      <c r="I84" s="44"/>
      <c r="J84" s="45"/>
      <c r="K84" s="46"/>
      <c r="L84" s="47" t="str">
        <f t="shared" si="37"/>
        <v/>
      </c>
      <c r="M84" s="48" t="str">
        <f t="shared" si="38"/>
        <v/>
      </c>
      <c r="N84" s="49" t="str">
        <f t="shared" si="39"/>
        <v/>
      </c>
      <c r="O84" s="48" t="str">
        <f>IF($N$4:$N$101="","",RANK(N84,$N$4:N105,1))</f>
        <v/>
      </c>
      <c r="P84" s="49" t="str">
        <f t="shared" si="40"/>
        <v/>
      </c>
      <c r="Q84" s="48" t="str">
        <f t="shared" si="41"/>
        <v/>
      </c>
      <c r="R84" s="49" t="str">
        <f t="shared" si="42"/>
        <v/>
      </c>
      <c r="S84" s="47" t="str">
        <f t="shared" si="70"/>
        <v/>
      </c>
      <c r="W84" t="str">
        <f t="shared" si="44"/>
        <v/>
      </c>
      <c r="X84" t="str">
        <f t="shared" si="45"/>
        <v/>
      </c>
      <c r="Y84" t="str">
        <f t="shared" si="46"/>
        <v/>
      </c>
      <c r="Z84" t="str">
        <f t="shared" si="47"/>
        <v/>
      </c>
      <c r="AA84" t="str">
        <f t="shared" si="48"/>
        <v/>
      </c>
      <c r="AB84" t="str">
        <f t="shared" si="49"/>
        <v/>
      </c>
      <c r="AC84" t="str">
        <f t="shared" si="50"/>
        <v/>
      </c>
      <c r="AD84" t="str">
        <f t="shared" si="51"/>
        <v/>
      </c>
      <c r="AE84" t="str">
        <f t="shared" si="52"/>
        <v/>
      </c>
      <c r="AF84" t="str">
        <f t="shared" si="53"/>
        <v/>
      </c>
      <c r="AG84" t="str">
        <f t="shared" si="54"/>
        <v/>
      </c>
      <c r="AH84" t="str">
        <f t="shared" si="55"/>
        <v/>
      </c>
      <c r="AI84" t="str">
        <f t="shared" si="56"/>
        <v/>
      </c>
      <c r="AJ84" t="str">
        <f t="shared" si="57"/>
        <v/>
      </c>
      <c r="AK84" t="str">
        <f t="shared" si="58"/>
        <v/>
      </c>
      <c r="AL84" t="str">
        <f t="shared" si="59"/>
        <v/>
      </c>
      <c r="AM84" t="str">
        <f t="shared" si="60"/>
        <v/>
      </c>
      <c r="AN84" t="str">
        <f t="shared" si="61"/>
        <v/>
      </c>
      <c r="AO84" t="str">
        <f t="shared" si="62"/>
        <v/>
      </c>
      <c r="AP84" t="str">
        <f t="shared" si="63"/>
        <v/>
      </c>
      <c r="AQ84" t="str">
        <f t="shared" si="64"/>
        <v/>
      </c>
      <c r="AR84" t="str">
        <f t="shared" si="65"/>
        <v/>
      </c>
      <c r="AS84" t="str">
        <f t="shared" si="66"/>
        <v/>
      </c>
      <c r="AT84" t="str">
        <f t="shared" si="67"/>
        <v/>
      </c>
      <c r="AU84" t="str">
        <f t="shared" si="68"/>
        <v/>
      </c>
      <c r="AV84" t="str">
        <f t="shared" si="69"/>
        <v/>
      </c>
    </row>
    <row r="85" spans="1:48" ht="15.75" x14ac:dyDescent="0.25">
      <c r="A85" s="1" t="str">
        <f t="shared" si="35"/>
        <v>D</v>
      </c>
      <c r="B85" s="86"/>
      <c r="C85" s="42"/>
      <c r="D85" s="86"/>
      <c r="E85" s="40"/>
      <c r="F85" s="41" t="str">
        <f t="shared" si="36"/>
        <v>D</v>
      </c>
      <c r="G85" s="42"/>
      <c r="H85" s="71">
        <v>0</v>
      </c>
      <c r="I85" s="44"/>
      <c r="J85" s="45"/>
      <c r="K85" s="46"/>
      <c r="L85" s="47" t="str">
        <f t="shared" si="37"/>
        <v/>
      </c>
      <c r="M85" s="48" t="str">
        <f t="shared" si="38"/>
        <v/>
      </c>
      <c r="N85" s="49" t="str">
        <f t="shared" si="39"/>
        <v/>
      </c>
      <c r="O85" s="48" t="str">
        <f>IF($N$4:$N$101="","",RANK(N85,$N$4:N105,1))</f>
        <v/>
      </c>
      <c r="P85" s="49" t="str">
        <f t="shared" si="40"/>
        <v/>
      </c>
      <c r="Q85" s="48" t="str">
        <f t="shared" si="41"/>
        <v/>
      </c>
      <c r="R85" s="49" t="str">
        <f t="shared" si="42"/>
        <v/>
      </c>
      <c r="S85" s="47" t="str">
        <f t="shared" si="70"/>
        <v/>
      </c>
      <c r="W85" t="str">
        <f t="shared" si="44"/>
        <v/>
      </c>
      <c r="X85" t="str">
        <f t="shared" si="45"/>
        <v/>
      </c>
      <c r="Y85" t="str">
        <f t="shared" si="46"/>
        <v/>
      </c>
      <c r="Z85" t="str">
        <f t="shared" si="47"/>
        <v/>
      </c>
      <c r="AA85" t="str">
        <f t="shared" si="48"/>
        <v/>
      </c>
      <c r="AB85" t="str">
        <f t="shared" si="49"/>
        <v/>
      </c>
      <c r="AC85" t="str">
        <f t="shared" si="50"/>
        <v/>
      </c>
      <c r="AD85" t="str">
        <f t="shared" si="51"/>
        <v/>
      </c>
      <c r="AE85" t="str">
        <f t="shared" si="52"/>
        <v/>
      </c>
      <c r="AF85" t="str">
        <f t="shared" si="53"/>
        <v/>
      </c>
      <c r="AG85" t="str">
        <f t="shared" si="54"/>
        <v/>
      </c>
      <c r="AH85" t="str">
        <f t="shared" si="55"/>
        <v/>
      </c>
      <c r="AI85" t="str">
        <f t="shared" si="56"/>
        <v/>
      </c>
      <c r="AJ85" t="str">
        <f t="shared" si="57"/>
        <v/>
      </c>
      <c r="AK85" t="str">
        <f t="shared" si="58"/>
        <v/>
      </c>
      <c r="AL85" t="str">
        <f t="shared" si="59"/>
        <v/>
      </c>
      <c r="AM85" t="str">
        <f t="shared" si="60"/>
        <v/>
      </c>
      <c r="AN85" t="str">
        <f t="shared" si="61"/>
        <v/>
      </c>
      <c r="AO85" t="str">
        <f t="shared" si="62"/>
        <v/>
      </c>
      <c r="AP85" t="str">
        <f t="shared" si="63"/>
        <v/>
      </c>
      <c r="AQ85" t="str">
        <f t="shared" si="64"/>
        <v/>
      </c>
      <c r="AR85" t="str">
        <f t="shared" si="65"/>
        <v/>
      </c>
      <c r="AS85" t="str">
        <f t="shared" si="66"/>
        <v/>
      </c>
      <c r="AT85" t="str">
        <f t="shared" si="67"/>
        <v/>
      </c>
      <c r="AU85" t="str">
        <f t="shared" si="68"/>
        <v/>
      </c>
      <c r="AV85" t="str">
        <f t="shared" si="69"/>
        <v/>
      </c>
    </row>
    <row r="86" spans="1:48" ht="15.75" x14ac:dyDescent="0.25">
      <c r="A86" s="1" t="str">
        <f t="shared" si="35"/>
        <v>D</v>
      </c>
      <c r="B86" s="86"/>
      <c r="C86" s="42"/>
      <c r="D86" s="86"/>
      <c r="E86" s="40"/>
      <c r="F86" s="41" t="str">
        <f t="shared" si="36"/>
        <v>D</v>
      </c>
      <c r="G86" s="42"/>
      <c r="H86" s="71">
        <v>0</v>
      </c>
      <c r="I86" s="44"/>
      <c r="J86" s="45"/>
      <c r="K86" s="46"/>
      <c r="L86" s="47" t="str">
        <f t="shared" si="37"/>
        <v/>
      </c>
      <c r="M86" s="48" t="str">
        <f t="shared" si="38"/>
        <v/>
      </c>
      <c r="N86" s="49" t="str">
        <f t="shared" si="39"/>
        <v/>
      </c>
      <c r="O86" s="48" t="str">
        <f>IF($N$4:$N$101="","",RANK(N86,$N$4:N105,1))</f>
        <v/>
      </c>
      <c r="P86" s="49" t="str">
        <f t="shared" si="40"/>
        <v/>
      </c>
      <c r="Q86" s="48" t="str">
        <f t="shared" si="41"/>
        <v/>
      </c>
      <c r="R86" s="49" t="str">
        <f t="shared" si="42"/>
        <v/>
      </c>
      <c r="S86" s="47" t="str">
        <f t="shared" si="70"/>
        <v/>
      </c>
      <c r="W86" t="str">
        <f t="shared" si="44"/>
        <v/>
      </c>
      <c r="X86" t="str">
        <f t="shared" si="45"/>
        <v/>
      </c>
      <c r="Y86" t="str">
        <f t="shared" si="46"/>
        <v/>
      </c>
      <c r="Z86" t="str">
        <f t="shared" si="47"/>
        <v/>
      </c>
      <c r="AA86" t="str">
        <f t="shared" si="48"/>
        <v/>
      </c>
      <c r="AB86" t="str">
        <f t="shared" si="49"/>
        <v/>
      </c>
      <c r="AC86" t="str">
        <f t="shared" si="50"/>
        <v/>
      </c>
      <c r="AD86" t="str">
        <f t="shared" si="51"/>
        <v/>
      </c>
      <c r="AE86" t="str">
        <f t="shared" si="52"/>
        <v/>
      </c>
      <c r="AF86" t="str">
        <f t="shared" si="53"/>
        <v/>
      </c>
      <c r="AG86" t="str">
        <f t="shared" si="54"/>
        <v/>
      </c>
      <c r="AH86" t="str">
        <f t="shared" si="55"/>
        <v/>
      </c>
      <c r="AI86" t="str">
        <f t="shared" si="56"/>
        <v/>
      </c>
      <c r="AJ86" t="str">
        <f t="shared" si="57"/>
        <v/>
      </c>
      <c r="AK86" t="str">
        <f t="shared" si="58"/>
        <v/>
      </c>
      <c r="AL86" t="str">
        <f t="shared" si="59"/>
        <v/>
      </c>
      <c r="AM86" t="str">
        <f t="shared" si="60"/>
        <v/>
      </c>
      <c r="AN86" t="str">
        <f t="shared" si="61"/>
        <v/>
      </c>
      <c r="AO86" t="str">
        <f t="shared" si="62"/>
        <v/>
      </c>
      <c r="AP86" t="str">
        <f t="shared" si="63"/>
        <v/>
      </c>
      <c r="AQ86" t="str">
        <f t="shared" si="64"/>
        <v/>
      </c>
      <c r="AR86" t="str">
        <f t="shared" si="65"/>
        <v/>
      </c>
      <c r="AS86" t="str">
        <f t="shared" si="66"/>
        <v/>
      </c>
      <c r="AT86" t="str">
        <f t="shared" si="67"/>
        <v/>
      </c>
      <c r="AU86" t="str">
        <f t="shared" si="68"/>
        <v/>
      </c>
      <c r="AV86" t="str">
        <f t="shared" si="69"/>
        <v/>
      </c>
    </row>
    <row r="87" spans="1:48" ht="15.75" x14ac:dyDescent="0.25">
      <c r="A87" s="1" t="str">
        <f t="shared" si="35"/>
        <v>D</v>
      </c>
      <c r="B87" s="86"/>
      <c r="C87" s="42"/>
      <c r="D87" s="86"/>
      <c r="E87" s="40"/>
      <c r="F87" s="41" t="str">
        <f t="shared" si="36"/>
        <v>D</v>
      </c>
      <c r="G87" s="42"/>
      <c r="H87" s="71">
        <v>0</v>
      </c>
      <c r="I87" s="44"/>
      <c r="J87" s="45"/>
      <c r="K87" s="46"/>
      <c r="L87" s="47" t="str">
        <f t="shared" si="37"/>
        <v/>
      </c>
      <c r="M87" s="48" t="str">
        <f t="shared" si="38"/>
        <v/>
      </c>
      <c r="N87" s="49" t="str">
        <f t="shared" si="39"/>
        <v/>
      </c>
      <c r="O87" s="48" t="str">
        <f>IF($N$4:$N$101="","",RANK(N87,$N$4:N105,1))</f>
        <v/>
      </c>
      <c r="P87" s="49" t="str">
        <f t="shared" si="40"/>
        <v/>
      </c>
      <c r="Q87" s="48" t="str">
        <f t="shared" si="41"/>
        <v/>
      </c>
      <c r="R87" s="49" t="str">
        <f t="shared" si="42"/>
        <v/>
      </c>
      <c r="S87" s="47" t="str">
        <f t="shared" si="70"/>
        <v/>
      </c>
      <c r="W87" t="str">
        <f t="shared" si="44"/>
        <v/>
      </c>
      <c r="X87" t="str">
        <f t="shared" si="45"/>
        <v/>
      </c>
      <c r="Y87" t="str">
        <f t="shared" si="46"/>
        <v/>
      </c>
      <c r="Z87" t="str">
        <f t="shared" si="47"/>
        <v/>
      </c>
      <c r="AA87" t="str">
        <f t="shared" si="48"/>
        <v/>
      </c>
      <c r="AB87" t="str">
        <f t="shared" si="49"/>
        <v/>
      </c>
      <c r="AC87" t="str">
        <f t="shared" si="50"/>
        <v/>
      </c>
      <c r="AD87" t="str">
        <f t="shared" si="51"/>
        <v/>
      </c>
      <c r="AE87" t="str">
        <f t="shared" si="52"/>
        <v/>
      </c>
      <c r="AF87" t="str">
        <f t="shared" si="53"/>
        <v/>
      </c>
      <c r="AG87" t="str">
        <f t="shared" si="54"/>
        <v/>
      </c>
      <c r="AH87" t="str">
        <f t="shared" si="55"/>
        <v/>
      </c>
      <c r="AI87" t="str">
        <f t="shared" si="56"/>
        <v/>
      </c>
      <c r="AJ87" t="str">
        <f t="shared" si="57"/>
        <v/>
      </c>
      <c r="AK87" t="str">
        <f t="shared" si="58"/>
        <v/>
      </c>
      <c r="AL87" t="str">
        <f t="shared" si="59"/>
        <v/>
      </c>
      <c r="AM87" t="str">
        <f t="shared" si="60"/>
        <v/>
      </c>
      <c r="AN87" t="str">
        <f t="shared" si="61"/>
        <v/>
      </c>
      <c r="AO87" t="str">
        <f t="shared" si="62"/>
        <v/>
      </c>
      <c r="AP87" t="str">
        <f t="shared" si="63"/>
        <v/>
      </c>
      <c r="AQ87" t="str">
        <f t="shared" si="64"/>
        <v/>
      </c>
      <c r="AR87" t="str">
        <f t="shared" si="65"/>
        <v/>
      </c>
      <c r="AS87" t="str">
        <f t="shared" si="66"/>
        <v/>
      </c>
      <c r="AT87" t="str">
        <f t="shared" si="67"/>
        <v/>
      </c>
      <c r="AU87" t="str">
        <f t="shared" si="68"/>
        <v/>
      </c>
      <c r="AV87" t="str">
        <f t="shared" si="69"/>
        <v/>
      </c>
    </row>
    <row r="88" spans="1:48" ht="15.75" x14ac:dyDescent="0.25">
      <c r="A88" s="1" t="str">
        <f t="shared" si="35"/>
        <v>D</v>
      </c>
      <c r="B88" s="86"/>
      <c r="C88" s="42"/>
      <c r="D88" s="86"/>
      <c r="E88" s="40"/>
      <c r="F88" s="41" t="str">
        <f t="shared" si="36"/>
        <v>D</v>
      </c>
      <c r="G88" s="42"/>
      <c r="H88" s="71">
        <v>0</v>
      </c>
      <c r="I88" s="44"/>
      <c r="J88" s="45"/>
      <c r="K88" s="46"/>
      <c r="L88" s="47" t="str">
        <f t="shared" si="37"/>
        <v/>
      </c>
      <c r="M88" s="48" t="str">
        <f t="shared" si="38"/>
        <v/>
      </c>
      <c r="N88" s="49" t="str">
        <f t="shared" si="39"/>
        <v/>
      </c>
      <c r="O88" s="48" t="str">
        <f>IF($N$4:$N$101="","",RANK(N88,$N$4:N105,1))</f>
        <v/>
      </c>
      <c r="P88" s="49" t="str">
        <f t="shared" si="40"/>
        <v/>
      </c>
      <c r="Q88" s="48" t="str">
        <f t="shared" si="41"/>
        <v/>
      </c>
      <c r="R88" s="49" t="str">
        <f t="shared" si="42"/>
        <v/>
      </c>
      <c r="S88" s="47" t="str">
        <f t="shared" si="70"/>
        <v/>
      </c>
      <c r="W88" t="str">
        <f t="shared" si="44"/>
        <v/>
      </c>
      <c r="X88" t="str">
        <f t="shared" si="45"/>
        <v/>
      </c>
      <c r="Y88" t="str">
        <f t="shared" si="46"/>
        <v/>
      </c>
      <c r="Z88" t="str">
        <f t="shared" si="47"/>
        <v/>
      </c>
      <c r="AA88" t="str">
        <f t="shared" si="48"/>
        <v/>
      </c>
      <c r="AB88" t="str">
        <f t="shared" si="49"/>
        <v/>
      </c>
      <c r="AC88" t="str">
        <f t="shared" si="50"/>
        <v/>
      </c>
      <c r="AD88" t="str">
        <f t="shared" si="51"/>
        <v/>
      </c>
      <c r="AE88" t="str">
        <f t="shared" si="52"/>
        <v/>
      </c>
      <c r="AF88" t="str">
        <f t="shared" si="53"/>
        <v/>
      </c>
      <c r="AG88" t="str">
        <f t="shared" si="54"/>
        <v/>
      </c>
      <c r="AH88" t="str">
        <f t="shared" si="55"/>
        <v/>
      </c>
      <c r="AI88" t="str">
        <f t="shared" si="56"/>
        <v/>
      </c>
      <c r="AJ88" t="str">
        <f t="shared" si="57"/>
        <v/>
      </c>
      <c r="AK88" t="str">
        <f t="shared" si="58"/>
        <v/>
      </c>
      <c r="AL88" t="str">
        <f t="shared" si="59"/>
        <v/>
      </c>
      <c r="AM88" t="str">
        <f t="shared" si="60"/>
        <v/>
      </c>
      <c r="AN88" t="str">
        <f t="shared" si="61"/>
        <v/>
      </c>
      <c r="AO88" t="str">
        <f t="shared" si="62"/>
        <v/>
      </c>
      <c r="AP88" t="str">
        <f t="shared" si="63"/>
        <v/>
      </c>
      <c r="AQ88" t="str">
        <f t="shared" si="64"/>
        <v/>
      </c>
      <c r="AR88" t="str">
        <f t="shared" si="65"/>
        <v/>
      </c>
      <c r="AS88" t="str">
        <f t="shared" si="66"/>
        <v/>
      </c>
      <c r="AT88" t="str">
        <f t="shared" si="67"/>
        <v/>
      </c>
      <c r="AU88" t="str">
        <f t="shared" si="68"/>
        <v/>
      </c>
      <c r="AV88" t="str">
        <f t="shared" si="69"/>
        <v/>
      </c>
    </row>
    <row r="89" spans="1:48" ht="15.75" x14ac:dyDescent="0.25">
      <c r="A89" s="1" t="str">
        <f t="shared" si="35"/>
        <v>D</v>
      </c>
      <c r="B89" s="86"/>
      <c r="C89" s="42"/>
      <c r="D89" s="86"/>
      <c r="E89" s="40"/>
      <c r="F89" s="41" t="str">
        <f t="shared" si="36"/>
        <v>D</v>
      </c>
      <c r="G89" s="42"/>
      <c r="H89" s="71">
        <v>0</v>
      </c>
      <c r="I89" s="44"/>
      <c r="J89" s="45"/>
      <c r="K89" s="46"/>
      <c r="L89" s="47" t="str">
        <f t="shared" si="37"/>
        <v/>
      </c>
      <c r="M89" s="48" t="str">
        <f t="shared" si="38"/>
        <v/>
      </c>
      <c r="N89" s="49" t="str">
        <f t="shared" si="39"/>
        <v/>
      </c>
      <c r="O89" s="48" t="str">
        <f>IF($N$4:$N$101="","",RANK(N89,$N$4:N105,1))</f>
        <v/>
      </c>
      <c r="P89" s="49" t="str">
        <f t="shared" si="40"/>
        <v/>
      </c>
      <c r="Q89" s="48" t="str">
        <f t="shared" si="41"/>
        <v/>
      </c>
      <c r="R89" s="49" t="str">
        <f t="shared" si="42"/>
        <v/>
      </c>
      <c r="S89" s="47" t="str">
        <f t="shared" si="70"/>
        <v/>
      </c>
      <c r="W89" t="str">
        <f t="shared" si="44"/>
        <v/>
      </c>
      <c r="X89" t="str">
        <f t="shared" si="45"/>
        <v/>
      </c>
      <c r="Y89" t="str">
        <f t="shared" si="46"/>
        <v/>
      </c>
      <c r="Z89" t="str">
        <f t="shared" si="47"/>
        <v/>
      </c>
      <c r="AA89" t="str">
        <f t="shared" si="48"/>
        <v/>
      </c>
      <c r="AB89" t="str">
        <f t="shared" si="49"/>
        <v/>
      </c>
      <c r="AC89" t="str">
        <f t="shared" si="50"/>
        <v/>
      </c>
      <c r="AD89" t="str">
        <f t="shared" si="51"/>
        <v/>
      </c>
      <c r="AE89" t="str">
        <f t="shared" si="52"/>
        <v/>
      </c>
      <c r="AF89" t="str">
        <f t="shared" si="53"/>
        <v/>
      </c>
      <c r="AG89" t="str">
        <f t="shared" si="54"/>
        <v/>
      </c>
      <c r="AH89" t="str">
        <f t="shared" si="55"/>
        <v/>
      </c>
      <c r="AI89" t="str">
        <f t="shared" si="56"/>
        <v/>
      </c>
      <c r="AJ89" t="str">
        <f t="shared" si="57"/>
        <v/>
      </c>
      <c r="AK89" t="str">
        <f t="shared" si="58"/>
        <v/>
      </c>
      <c r="AL89" t="str">
        <f t="shared" si="59"/>
        <v/>
      </c>
      <c r="AM89" t="str">
        <f t="shared" si="60"/>
        <v/>
      </c>
      <c r="AN89" t="str">
        <f t="shared" si="61"/>
        <v/>
      </c>
      <c r="AO89" t="str">
        <f t="shared" si="62"/>
        <v/>
      </c>
      <c r="AP89" t="str">
        <f t="shared" si="63"/>
        <v/>
      </c>
      <c r="AQ89" t="str">
        <f t="shared" si="64"/>
        <v/>
      </c>
      <c r="AR89" t="str">
        <f t="shared" si="65"/>
        <v/>
      </c>
      <c r="AS89" t="str">
        <f t="shared" si="66"/>
        <v/>
      </c>
      <c r="AT89" t="str">
        <f t="shared" si="67"/>
        <v/>
      </c>
      <c r="AU89" t="str">
        <f t="shared" si="68"/>
        <v/>
      </c>
      <c r="AV89" t="str">
        <f t="shared" si="69"/>
        <v/>
      </c>
    </row>
    <row r="90" spans="1:48" ht="15.75" x14ac:dyDescent="0.25">
      <c r="A90" s="1" t="str">
        <f t="shared" si="35"/>
        <v>D</v>
      </c>
      <c r="B90" s="86"/>
      <c r="C90" s="42"/>
      <c r="D90" s="86"/>
      <c r="E90" s="40"/>
      <c r="F90" s="41" t="str">
        <f t="shared" si="36"/>
        <v>D</v>
      </c>
      <c r="G90" s="42"/>
      <c r="H90" s="71">
        <v>0</v>
      </c>
      <c r="I90" s="44"/>
      <c r="J90" s="45"/>
      <c r="K90" s="46"/>
      <c r="L90" s="47" t="str">
        <f t="shared" si="37"/>
        <v/>
      </c>
      <c r="M90" s="48" t="str">
        <f t="shared" si="38"/>
        <v/>
      </c>
      <c r="N90" s="49" t="str">
        <f t="shared" si="39"/>
        <v/>
      </c>
      <c r="O90" s="48" t="str">
        <f>IF($N$4:$N$101="","",RANK(N90,$N$4:N105,1))</f>
        <v/>
      </c>
      <c r="P90" s="49" t="str">
        <f t="shared" si="40"/>
        <v/>
      </c>
      <c r="Q90" s="48" t="str">
        <f t="shared" si="41"/>
        <v/>
      </c>
      <c r="R90" s="49" t="str">
        <f t="shared" si="42"/>
        <v/>
      </c>
      <c r="S90" s="47" t="str">
        <f t="shared" si="70"/>
        <v/>
      </c>
      <c r="W90" t="str">
        <f t="shared" si="44"/>
        <v/>
      </c>
      <c r="X90" t="str">
        <f t="shared" si="45"/>
        <v/>
      </c>
      <c r="Y90" t="str">
        <f t="shared" si="46"/>
        <v/>
      </c>
      <c r="Z90" t="str">
        <f t="shared" si="47"/>
        <v/>
      </c>
      <c r="AA90" t="str">
        <f t="shared" si="48"/>
        <v/>
      </c>
      <c r="AB90" t="str">
        <f t="shared" si="49"/>
        <v/>
      </c>
      <c r="AC90" t="str">
        <f t="shared" si="50"/>
        <v/>
      </c>
      <c r="AD90" t="str">
        <f t="shared" si="51"/>
        <v/>
      </c>
      <c r="AE90" t="str">
        <f t="shared" si="52"/>
        <v/>
      </c>
      <c r="AF90" t="str">
        <f t="shared" si="53"/>
        <v/>
      </c>
      <c r="AG90" t="str">
        <f t="shared" si="54"/>
        <v/>
      </c>
      <c r="AH90" t="str">
        <f t="shared" si="55"/>
        <v/>
      </c>
      <c r="AI90" t="str">
        <f t="shared" si="56"/>
        <v/>
      </c>
      <c r="AJ90" t="str">
        <f t="shared" si="57"/>
        <v/>
      </c>
      <c r="AK90" t="str">
        <f t="shared" si="58"/>
        <v/>
      </c>
      <c r="AL90" t="str">
        <f t="shared" si="59"/>
        <v/>
      </c>
      <c r="AM90" t="str">
        <f t="shared" si="60"/>
        <v/>
      </c>
      <c r="AN90" t="str">
        <f t="shared" si="61"/>
        <v/>
      </c>
      <c r="AO90" t="str">
        <f t="shared" si="62"/>
        <v/>
      </c>
      <c r="AP90" t="str">
        <f t="shared" si="63"/>
        <v/>
      </c>
      <c r="AQ90" t="str">
        <f t="shared" si="64"/>
        <v/>
      </c>
      <c r="AR90" t="str">
        <f t="shared" si="65"/>
        <v/>
      </c>
      <c r="AS90" t="str">
        <f t="shared" si="66"/>
        <v/>
      </c>
      <c r="AT90" t="str">
        <f t="shared" si="67"/>
        <v/>
      </c>
      <c r="AU90" t="str">
        <f t="shared" si="68"/>
        <v/>
      </c>
      <c r="AV90" t="str">
        <f t="shared" si="69"/>
        <v/>
      </c>
    </row>
    <row r="91" spans="1:48" ht="15.75" x14ac:dyDescent="0.25">
      <c r="A91" s="1" t="str">
        <f t="shared" si="35"/>
        <v>D</v>
      </c>
      <c r="B91" s="86"/>
      <c r="C91" s="42"/>
      <c r="D91" s="86"/>
      <c r="E91" s="40"/>
      <c r="F91" s="41" t="str">
        <f t="shared" si="36"/>
        <v>D</v>
      </c>
      <c r="G91" s="42"/>
      <c r="H91" s="71">
        <v>0</v>
      </c>
      <c r="I91" s="44"/>
      <c r="J91" s="45"/>
      <c r="K91" s="46"/>
      <c r="L91" s="47" t="str">
        <f t="shared" si="37"/>
        <v/>
      </c>
      <c r="M91" s="48" t="str">
        <f t="shared" si="38"/>
        <v/>
      </c>
      <c r="N91" s="49" t="str">
        <f t="shared" si="39"/>
        <v/>
      </c>
      <c r="O91" s="48" t="str">
        <f>IF($N$4:$N$101="","",RANK(N91,$N$4:N105,1))</f>
        <v/>
      </c>
      <c r="P91" s="49" t="str">
        <f t="shared" si="40"/>
        <v/>
      </c>
      <c r="Q91" s="48" t="str">
        <f t="shared" si="41"/>
        <v/>
      </c>
      <c r="R91" s="49" t="str">
        <f t="shared" si="42"/>
        <v/>
      </c>
      <c r="S91" s="47" t="str">
        <f t="shared" si="70"/>
        <v/>
      </c>
      <c r="W91" t="str">
        <f t="shared" si="44"/>
        <v/>
      </c>
      <c r="X91" t="str">
        <f t="shared" si="45"/>
        <v/>
      </c>
      <c r="Y91" t="str">
        <f t="shared" si="46"/>
        <v/>
      </c>
      <c r="Z91" t="str">
        <f t="shared" si="47"/>
        <v/>
      </c>
      <c r="AA91" t="str">
        <f t="shared" si="48"/>
        <v/>
      </c>
      <c r="AB91" t="str">
        <f t="shared" si="49"/>
        <v/>
      </c>
      <c r="AC91" t="str">
        <f t="shared" si="50"/>
        <v/>
      </c>
      <c r="AD91" t="str">
        <f t="shared" si="51"/>
        <v/>
      </c>
      <c r="AE91" t="str">
        <f t="shared" si="52"/>
        <v/>
      </c>
      <c r="AF91" t="str">
        <f t="shared" si="53"/>
        <v/>
      </c>
      <c r="AG91" t="str">
        <f t="shared" si="54"/>
        <v/>
      </c>
      <c r="AH91" t="str">
        <f t="shared" si="55"/>
        <v/>
      </c>
      <c r="AI91" t="str">
        <f t="shared" si="56"/>
        <v/>
      </c>
      <c r="AJ91" t="str">
        <f t="shared" si="57"/>
        <v/>
      </c>
      <c r="AK91" t="str">
        <f t="shared" si="58"/>
        <v/>
      </c>
      <c r="AL91" t="str">
        <f t="shared" si="59"/>
        <v/>
      </c>
      <c r="AM91" t="str">
        <f t="shared" si="60"/>
        <v/>
      </c>
      <c r="AN91" t="str">
        <f t="shared" si="61"/>
        <v/>
      </c>
      <c r="AO91" t="str">
        <f t="shared" si="62"/>
        <v/>
      </c>
      <c r="AP91" t="str">
        <f t="shared" si="63"/>
        <v/>
      </c>
      <c r="AQ91" t="str">
        <f t="shared" si="64"/>
        <v/>
      </c>
      <c r="AR91" t="str">
        <f t="shared" si="65"/>
        <v/>
      </c>
      <c r="AS91" t="str">
        <f t="shared" si="66"/>
        <v/>
      </c>
      <c r="AT91" t="str">
        <f t="shared" si="67"/>
        <v/>
      </c>
      <c r="AU91" t="str">
        <f t="shared" si="68"/>
        <v/>
      </c>
      <c r="AV91" t="str">
        <f t="shared" si="69"/>
        <v/>
      </c>
    </row>
    <row r="92" spans="1:48" ht="15.75" x14ac:dyDescent="0.25">
      <c r="A92" s="1" t="str">
        <f t="shared" si="35"/>
        <v>D</v>
      </c>
      <c r="B92" s="86"/>
      <c r="C92" s="42"/>
      <c r="D92" s="86"/>
      <c r="E92" s="40"/>
      <c r="F92" s="41" t="str">
        <f t="shared" si="36"/>
        <v>D</v>
      </c>
      <c r="G92" s="42"/>
      <c r="H92" s="71">
        <v>0</v>
      </c>
      <c r="I92" s="44"/>
      <c r="J92" s="45"/>
      <c r="K92" s="46"/>
      <c r="L92" s="47" t="str">
        <f t="shared" si="37"/>
        <v/>
      </c>
      <c r="M92" s="48" t="str">
        <f t="shared" si="38"/>
        <v/>
      </c>
      <c r="N92" s="49" t="str">
        <f t="shared" si="39"/>
        <v/>
      </c>
      <c r="O92" s="48" t="str">
        <f>IF($N$4:$N$101="","",RANK(N92,$N$4:N105,1))</f>
        <v/>
      </c>
      <c r="P92" s="49" t="str">
        <f t="shared" si="40"/>
        <v/>
      </c>
      <c r="Q92" s="48" t="str">
        <f t="shared" si="41"/>
        <v/>
      </c>
      <c r="R92" s="49" t="str">
        <f t="shared" si="42"/>
        <v/>
      </c>
      <c r="S92" s="47" t="str">
        <f t="shared" si="70"/>
        <v/>
      </c>
      <c r="W92" t="str">
        <f t="shared" si="44"/>
        <v/>
      </c>
      <c r="X92" t="str">
        <f t="shared" si="45"/>
        <v/>
      </c>
      <c r="Y92" t="str">
        <f t="shared" si="46"/>
        <v/>
      </c>
      <c r="Z92" t="str">
        <f t="shared" si="47"/>
        <v/>
      </c>
      <c r="AA92" t="str">
        <f t="shared" si="48"/>
        <v/>
      </c>
      <c r="AB92" t="str">
        <f t="shared" si="49"/>
        <v/>
      </c>
      <c r="AC92" t="str">
        <f t="shared" si="50"/>
        <v/>
      </c>
      <c r="AD92" t="str">
        <f t="shared" si="51"/>
        <v/>
      </c>
      <c r="AE92" t="str">
        <f t="shared" si="52"/>
        <v/>
      </c>
      <c r="AF92" t="str">
        <f t="shared" si="53"/>
        <v/>
      </c>
      <c r="AG92" t="str">
        <f t="shared" si="54"/>
        <v/>
      </c>
      <c r="AH92" t="str">
        <f t="shared" si="55"/>
        <v/>
      </c>
      <c r="AI92" t="str">
        <f t="shared" si="56"/>
        <v/>
      </c>
      <c r="AJ92" t="str">
        <f t="shared" si="57"/>
        <v/>
      </c>
      <c r="AK92" t="str">
        <f t="shared" si="58"/>
        <v/>
      </c>
      <c r="AL92" t="str">
        <f t="shared" si="59"/>
        <v/>
      </c>
      <c r="AM92" t="str">
        <f t="shared" si="60"/>
        <v/>
      </c>
      <c r="AN92" t="str">
        <f t="shared" si="61"/>
        <v/>
      </c>
      <c r="AO92" t="str">
        <f t="shared" si="62"/>
        <v/>
      </c>
      <c r="AP92" t="str">
        <f t="shared" si="63"/>
        <v/>
      </c>
      <c r="AQ92" t="str">
        <f t="shared" si="64"/>
        <v/>
      </c>
      <c r="AR92" t="str">
        <f t="shared" si="65"/>
        <v/>
      </c>
      <c r="AS92" t="str">
        <f t="shared" si="66"/>
        <v/>
      </c>
      <c r="AT92" t="str">
        <f t="shared" si="67"/>
        <v/>
      </c>
      <c r="AU92" t="str">
        <f t="shared" si="68"/>
        <v/>
      </c>
      <c r="AV92" t="str">
        <f t="shared" si="69"/>
        <v/>
      </c>
    </row>
    <row r="93" spans="1:48" ht="15.75" x14ac:dyDescent="0.25">
      <c r="A93" s="1" t="str">
        <f t="shared" si="35"/>
        <v>D</v>
      </c>
      <c r="B93" s="86"/>
      <c r="C93" s="42"/>
      <c r="D93" s="86"/>
      <c r="E93" s="40"/>
      <c r="F93" s="41" t="str">
        <f t="shared" si="36"/>
        <v>D</v>
      </c>
      <c r="G93" s="42"/>
      <c r="H93" s="71">
        <v>0</v>
      </c>
      <c r="I93" s="44"/>
      <c r="J93" s="45"/>
      <c r="K93" s="46"/>
      <c r="L93" s="47" t="str">
        <f t="shared" si="37"/>
        <v/>
      </c>
      <c r="M93" s="48" t="str">
        <f t="shared" si="38"/>
        <v/>
      </c>
      <c r="N93" s="49" t="str">
        <f t="shared" si="39"/>
        <v/>
      </c>
      <c r="O93" s="48" t="str">
        <f>IF($N$4:$N$101="","",RANK(N93,$N$4:N105,1))</f>
        <v/>
      </c>
      <c r="P93" s="49" t="str">
        <f t="shared" si="40"/>
        <v/>
      </c>
      <c r="Q93" s="48" t="str">
        <f t="shared" si="41"/>
        <v/>
      </c>
      <c r="R93" s="49" t="str">
        <f t="shared" si="42"/>
        <v/>
      </c>
      <c r="S93" s="47" t="str">
        <f t="shared" si="70"/>
        <v/>
      </c>
      <c r="W93" t="str">
        <f t="shared" si="44"/>
        <v/>
      </c>
      <c r="X93" t="str">
        <f t="shared" si="45"/>
        <v/>
      </c>
      <c r="Y93" t="str">
        <f t="shared" si="46"/>
        <v/>
      </c>
      <c r="Z93" t="str">
        <f t="shared" si="47"/>
        <v/>
      </c>
      <c r="AA93" t="str">
        <f t="shared" si="48"/>
        <v/>
      </c>
      <c r="AB93" t="str">
        <f t="shared" si="49"/>
        <v/>
      </c>
      <c r="AC93" t="str">
        <f t="shared" si="50"/>
        <v/>
      </c>
      <c r="AD93" t="str">
        <f t="shared" si="51"/>
        <v/>
      </c>
      <c r="AE93" t="str">
        <f t="shared" si="52"/>
        <v/>
      </c>
      <c r="AF93" t="str">
        <f t="shared" si="53"/>
        <v/>
      </c>
      <c r="AG93" t="str">
        <f t="shared" si="54"/>
        <v/>
      </c>
      <c r="AH93" t="str">
        <f t="shared" si="55"/>
        <v/>
      </c>
      <c r="AI93" t="str">
        <f t="shared" si="56"/>
        <v/>
      </c>
      <c r="AJ93" t="str">
        <f t="shared" si="57"/>
        <v/>
      </c>
      <c r="AK93" t="str">
        <f t="shared" si="58"/>
        <v/>
      </c>
      <c r="AL93" t="str">
        <f t="shared" si="59"/>
        <v/>
      </c>
      <c r="AM93" t="str">
        <f t="shared" si="60"/>
        <v/>
      </c>
      <c r="AN93" t="str">
        <f t="shared" si="61"/>
        <v/>
      </c>
      <c r="AO93" t="str">
        <f t="shared" si="62"/>
        <v/>
      </c>
      <c r="AP93" t="str">
        <f t="shared" si="63"/>
        <v/>
      </c>
      <c r="AQ93" t="str">
        <f t="shared" si="64"/>
        <v/>
      </c>
      <c r="AR93" t="str">
        <f t="shared" si="65"/>
        <v/>
      </c>
      <c r="AS93" t="str">
        <f t="shared" si="66"/>
        <v/>
      </c>
      <c r="AT93" t="str">
        <f t="shared" si="67"/>
        <v/>
      </c>
      <c r="AU93" t="str">
        <f t="shared" si="68"/>
        <v/>
      </c>
      <c r="AV93" t="str">
        <f t="shared" si="69"/>
        <v/>
      </c>
    </row>
    <row r="94" spans="1:48" ht="15.75" x14ac:dyDescent="0.25">
      <c r="A94" s="1" t="str">
        <f t="shared" si="35"/>
        <v>D</v>
      </c>
      <c r="B94" s="86"/>
      <c r="C94" s="42"/>
      <c r="D94" s="86"/>
      <c r="E94" s="40"/>
      <c r="F94" s="41" t="str">
        <f t="shared" si="36"/>
        <v>D</v>
      </c>
      <c r="G94" s="42"/>
      <c r="H94" s="71">
        <v>0</v>
      </c>
      <c r="I94" s="44"/>
      <c r="J94" s="45"/>
      <c r="K94" s="46"/>
      <c r="L94" s="47" t="str">
        <f t="shared" si="37"/>
        <v/>
      </c>
      <c r="M94" s="48" t="str">
        <f t="shared" si="38"/>
        <v/>
      </c>
      <c r="N94" s="49" t="str">
        <f t="shared" si="39"/>
        <v/>
      </c>
      <c r="O94" s="48" t="str">
        <f>IF($N$4:$N$101="","",RANK(N94,$N$4:N105,1))</f>
        <v/>
      </c>
      <c r="P94" s="49" t="str">
        <f t="shared" si="40"/>
        <v/>
      </c>
      <c r="Q94" s="48" t="str">
        <f t="shared" si="41"/>
        <v/>
      </c>
      <c r="R94" s="49" t="str">
        <f t="shared" si="42"/>
        <v/>
      </c>
      <c r="S94" s="47" t="str">
        <f t="shared" si="70"/>
        <v/>
      </c>
      <c r="W94" t="str">
        <f t="shared" si="44"/>
        <v/>
      </c>
      <c r="X94" t="str">
        <f t="shared" si="45"/>
        <v/>
      </c>
      <c r="Y94" t="str">
        <f t="shared" si="46"/>
        <v/>
      </c>
      <c r="Z94" t="str">
        <f t="shared" si="47"/>
        <v/>
      </c>
      <c r="AA94" t="str">
        <f t="shared" si="48"/>
        <v/>
      </c>
      <c r="AB94" t="str">
        <f t="shared" si="49"/>
        <v/>
      </c>
      <c r="AC94" t="str">
        <f t="shared" si="50"/>
        <v/>
      </c>
      <c r="AD94" t="str">
        <f t="shared" si="51"/>
        <v/>
      </c>
      <c r="AE94" t="str">
        <f t="shared" si="52"/>
        <v/>
      </c>
      <c r="AF94" t="str">
        <f t="shared" si="53"/>
        <v/>
      </c>
      <c r="AG94" t="str">
        <f t="shared" si="54"/>
        <v/>
      </c>
      <c r="AH94" t="str">
        <f t="shared" si="55"/>
        <v/>
      </c>
      <c r="AI94" t="str">
        <f t="shared" si="56"/>
        <v/>
      </c>
      <c r="AJ94" t="str">
        <f t="shared" si="57"/>
        <v/>
      </c>
      <c r="AK94" t="str">
        <f t="shared" si="58"/>
        <v/>
      </c>
      <c r="AL94" t="str">
        <f t="shared" si="59"/>
        <v/>
      </c>
      <c r="AM94" t="str">
        <f t="shared" si="60"/>
        <v/>
      </c>
      <c r="AN94" t="str">
        <f t="shared" si="61"/>
        <v/>
      </c>
      <c r="AO94" t="str">
        <f t="shared" si="62"/>
        <v/>
      </c>
      <c r="AP94" t="str">
        <f t="shared" si="63"/>
        <v/>
      </c>
      <c r="AQ94" t="str">
        <f t="shared" si="64"/>
        <v/>
      </c>
      <c r="AR94" t="str">
        <f t="shared" si="65"/>
        <v/>
      </c>
      <c r="AS94" t="str">
        <f t="shared" si="66"/>
        <v/>
      </c>
      <c r="AT94" t="str">
        <f t="shared" si="67"/>
        <v/>
      </c>
      <c r="AU94" t="str">
        <f t="shared" si="68"/>
        <v/>
      </c>
      <c r="AV94" t="str">
        <f t="shared" si="69"/>
        <v/>
      </c>
    </row>
    <row r="95" spans="1:48" ht="15.75" x14ac:dyDescent="0.25">
      <c r="A95" s="1" t="str">
        <f t="shared" si="35"/>
        <v>D</v>
      </c>
      <c r="B95" s="86"/>
      <c r="C95" s="42"/>
      <c r="D95" s="86"/>
      <c r="E95" s="40"/>
      <c r="F95" s="41" t="str">
        <f t="shared" si="36"/>
        <v>D</v>
      </c>
      <c r="G95" s="42"/>
      <c r="H95" s="71">
        <v>0</v>
      </c>
      <c r="I95" s="44"/>
      <c r="J95" s="45"/>
      <c r="K95" s="46"/>
      <c r="L95" s="47" t="str">
        <f t="shared" si="37"/>
        <v/>
      </c>
      <c r="M95" s="48" t="str">
        <f t="shared" si="38"/>
        <v/>
      </c>
      <c r="N95" s="49" t="str">
        <f t="shared" si="39"/>
        <v/>
      </c>
      <c r="O95" s="48" t="str">
        <f>IF($N$4:$N$101="","",RANK(N95,$N$4:N105,1))</f>
        <v/>
      </c>
      <c r="P95" s="49" t="str">
        <f t="shared" si="40"/>
        <v/>
      </c>
      <c r="Q95" s="48" t="str">
        <f t="shared" si="41"/>
        <v/>
      </c>
      <c r="R95" s="49" t="str">
        <f t="shared" si="42"/>
        <v/>
      </c>
      <c r="S95" s="47" t="str">
        <f t="shared" si="70"/>
        <v/>
      </c>
      <c r="W95" t="str">
        <f t="shared" si="44"/>
        <v/>
      </c>
      <c r="X95" t="str">
        <f t="shared" si="45"/>
        <v/>
      </c>
      <c r="Y95" t="str">
        <f t="shared" si="46"/>
        <v/>
      </c>
      <c r="Z95" t="str">
        <f t="shared" si="47"/>
        <v/>
      </c>
      <c r="AA95" t="str">
        <f t="shared" si="48"/>
        <v/>
      </c>
      <c r="AB95" t="str">
        <f t="shared" si="49"/>
        <v/>
      </c>
      <c r="AC95" t="str">
        <f t="shared" si="50"/>
        <v/>
      </c>
      <c r="AD95" t="str">
        <f t="shared" si="51"/>
        <v/>
      </c>
      <c r="AE95" t="str">
        <f t="shared" si="52"/>
        <v/>
      </c>
      <c r="AF95" t="str">
        <f t="shared" si="53"/>
        <v/>
      </c>
      <c r="AG95" t="str">
        <f t="shared" si="54"/>
        <v/>
      </c>
      <c r="AH95" t="str">
        <f t="shared" si="55"/>
        <v/>
      </c>
      <c r="AI95" t="str">
        <f t="shared" si="56"/>
        <v/>
      </c>
      <c r="AJ95" t="str">
        <f t="shared" si="57"/>
        <v/>
      </c>
      <c r="AK95" t="str">
        <f t="shared" si="58"/>
        <v/>
      </c>
      <c r="AL95" t="str">
        <f t="shared" si="59"/>
        <v/>
      </c>
      <c r="AM95" t="str">
        <f t="shared" si="60"/>
        <v/>
      </c>
      <c r="AN95" t="str">
        <f t="shared" si="61"/>
        <v/>
      </c>
      <c r="AO95" t="str">
        <f t="shared" si="62"/>
        <v/>
      </c>
      <c r="AP95" t="str">
        <f t="shared" si="63"/>
        <v/>
      </c>
      <c r="AQ95" t="str">
        <f t="shared" si="64"/>
        <v/>
      </c>
      <c r="AR95" t="str">
        <f t="shared" si="65"/>
        <v/>
      </c>
      <c r="AS95" t="str">
        <f t="shared" si="66"/>
        <v/>
      </c>
      <c r="AT95" t="str">
        <f t="shared" si="67"/>
        <v/>
      </c>
      <c r="AU95" t="str">
        <f t="shared" si="68"/>
        <v/>
      </c>
      <c r="AV95" t="str">
        <f t="shared" si="69"/>
        <v/>
      </c>
    </row>
    <row r="96" spans="1:48" ht="15.75" x14ac:dyDescent="0.25">
      <c r="A96" s="1" t="str">
        <f t="shared" si="35"/>
        <v>D</v>
      </c>
      <c r="B96" s="86"/>
      <c r="C96" s="42"/>
      <c r="D96" s="86"/>
      <c r="E96" s="40"/>
      <c r="F96" s="41" t="str">
        <f t="shared" si="36"/>
        <v>D</v>
      </c>
      <c r="G96" s="42"/>
      <c r="H96" s="71">
        <v>0</v>
      </c>
      <c r="I96" s="44"/>
      <c r="J96" s="45"/>
      <c r="K96" s="46"/>
      <c r="L96" s="47" t="str">
        <f t="shared" si="37"/>
        <v/>
      </c>
      <c r="M96" s="48" t="str">
        <f t="shared" si="38"/>
        <v/>
      </c>
      <c r="N96" s="49" t="str">
        <f t="shared" si="39"/>
        <v/>
      </c>
      <c r="O96" s="48" t="str">
        <f>IF($N$4:$N$101="","",RANK(N96,$N$4:N105,1))</f>
        <v/>
      </c>
      <c r="P96" s="49" t="str">
        <f t="shared" si="40"/>
        <v/>
      </c>
      <c r="Q96" s="48" t="str">
        <f t="shared" si="41"/>
        <v/>
      </c>
      <c r="R96" s="49" t="str">
        <f t="shared" si="42"/>
        <v/>
      </c>
      <c r="S96" s="47" t="str">
        <f t="shared" si="70"/>
        <v/>
      </c>
      <c r="W96" t="str">
        <f t="shared" si="44"/>
        <v/>
      </c>
      <c r="X96" t="str">
        <f t="shared" si="45"/>
        <v/>
      </c>
      <c r="Y96" t="str">
        <f t="shared" si="46"/>
        <v/>
      </c>
      <c r="Z96" t="str">
        <f t="shared" si="47"/>
        <v/>
      </c>
      <c r="AA96" t="str">
        <f t="shared" si="48"/>
        <v/>
      </c>
      <c r="AB96" t="str">
        <f t="shared" si="49"/>
        <v/>
      </c>
      <c r="AC96" t="str">
        <f t="shared" si="50"/>
        <v/>
      </c>
      <c r="AD96" t="str">
        <f t="shared" si="51"/>
        <v/>
      </c>
      <c r="AE96" t="str">
        <f t="shared" si="52"/>
        <v/>
      </c>
      <c r="AF96" t="str">
        <f t="shared" si="53"/>
        <v/>
      </c>
      <c r="AG96" t="str">
        <f t="shared" si="54"/>
        <v/>
      </c>
      <c r="AH96" t="str">
        <f t="shared" si="55"/>
        <v/>
      </c>
      <c r="AI96" t="str">
        <f t="shared" si="56"/>
        <v/>
      </c>
      <c r="AJ96" t="str">
        <f t="shared" si="57"/>
        <v/>
      </c>
      <c r="AK96" t="str">
        <f t="shared" si="58"/>
        <v/>
      </c>
      <c r="AL96" t="str">
        <f t="shared" si="59"/>
        <v/>
      </c>
      <c r="AM96" t="str">
        <f t="shared" si="60"/>
        <v/>
      </c>
      <c r="AN96" t="str">
        <f t="shared" si="61"/>
        <v/>
      </c>
      <c r="AO96" t="str">
        <f t="shared" si="62"/>
        <v/>
      </c>
      <c r="AP96" t="str">
        <f t="shared" si="63"/>
        <v/>
      </c>
      <c r="AQ96" t="str">
        <f t="shared" si="64"/>
        <v/>
      </c>
      <c r="AR96" t="str">
        <f t="shared" si="65"/>
        <v/>
      </c>
      <c r="AS96" t="str">
        <f t="shared" si="66"/>
        <v/>
      </c>
      <c r="AT96" t="str">
        <f t="shared" si="67"/>
        <v/>
      </c>
      <c r="AU96" t="str">
        <f t="shared" si="68"/>
        <v/>
      </c>
      <c r="AV96" t="str">
        <f t="shared" si="69"/>
        <v/>
      </c>
    </row>
    <row r="97" spans="1:48" ht="15.75" x14ac:dyDescent="0.25">
      <c r="A97" s="1" t="str">
        <f t="shared" si="35"/>
        <v>D</v>
      </c>
      <c r="B97" s="86"/>
      <c r="C97" s="42"/>
      <c r="D97" s="86"/>
      <c r="E97" s="40"/>
      <c r="F97" s="41" t="str">
        <f t="shared" si="36"/>
        <v>D</v>
      </c>
      <c r="G97" s="42"/>
      <c r="H97" s="71">
        <v>0</v>
      </c>
      <c r="I97" s="44"/>
      <c r="J97" s="45"/>
      <c r="K97" s="46"/>
      <c r="L97" s="47" t="str">
        <f t="shared" si="37"/>
        <v/>
      </c>
      <c r="M97" s="48" t="str">
        <f t="shared" si="38"/>
        <v/>
      </c>
      <c r="N97" s="49" t="str">
        <f t="shared" si="39"/>
        <v/>
      </c>
      <c r="O97" s="48" t="str">
        <f>IF($N$4:$N$101="","",RANK(N97,$N$4:N105,1))</f>
        <v/>
      </c>
      <c r="P97" s="49" t="str">
        <f t="shared" si="40"/>
        <v/>
      </c>
      <c r="Q97" s="48" t="str">
        <f t="shared" si="41"/>
        <v/>
      </c>
      <c r="R97" s="49" t="str">
        <f t="shared" si="42"/>
        <v/>
      </c>
      <c r="S97" s="47" t="str">
        <f t="shared" si="70"/>
        <v/>
      </c>
      <c r="W97" t="str">
        <f t="shared" si="44"/>
        <v/>
      </c>
      <c r="X97" t="str">
        <f t="shared" si="45"/>
        <v/>
      </c>
      <c r="Y97" t="str">
        <f t="shared" si="46"/>
        <v/>
      </c>
      <c r="Z97" t="str">
        <f t="shared" si="47"/>
        <v/>
      </c>
      <c r="AA97" t="str">
        <f t="shared" si="48"/>
        <v/>
      </c>
      <c r="AB97" t="str">
        <f t="shared" si="49"/>
        <v/>
      </c>
      <c r="AC97" t="str">
        <f t="shared" si="50"/>
        <v/>
      </c>
      <c r="AD97" t="str">
        <f t="shared" si="51"/>
        <v/>
      </c>
      <c r="AE97" t="str">
        <f t="shared" si="52"/>
        <v/>
      </c>
      <c r="AF97" t="str">
        <f t="shared" si="53"/>
        <v/>
      </c>
      <c r="AG97" t="str">
        <f t="shared" si="54"/>
        <v/>
      </c>
      <c r="AH97" t="str">
        <f t="shared" si="55"/>
        <v/>
      </c>
      <c r="AI97" t="str">
        <f t="shared" si="56"/>
        <v/>
      </c>
      <c r="AJ97" t="str">
        <f t="shared" si="57"/>
        <v/>
      </c>
      <c r="AK97" t="str">
        <f t="shared" si="58"/>
        <v/>
      </c>
      <c r="AL97" t="str">
        <f t="shared" si="59"/>
        <v/>
      </c>
      <c r="AM97" t="str">
        <f t="shared" si="60"/>
        <v/>
      </c>
      <c r="AN97" t="str">
        <f t="shared" si="61"/>
        <v/>
      </c>
      <c r="AO97" t="str">
        <f t="shared" si="62"/>
        <v/>
      </c>
      <c r="AP97" t="str">
        <f t="shared" si="63"/>
        <v/>
      </c>
      <c r="AQ97" t="str">
        <f t="shared" si="64"/>
        <v/>
      </c>
      <c r="AR97" t="str">
        <f t="shared" si="65"/>
        <v/>
      </c>
      <c r="AS97" t="str">
        <f t="shared" si="66"/>
        <v/>
      </c>
      <c r="AT97" t="str">
        <f t="shared" si="67"/>
        <v/>
      </c>
      <c r="AU97" t="str">
        <f t="shared" si="68"/>
        <v/>
      </c>
      <c r="AV97" t="str">
        <f t="shared" si="69"/>
        <v/>
      </c>
    </row>
    <row r="98" spans="1:48" ht="15.75" x14ac:dyDescent="0.25">
      <c r="A98" s="1" t="str">
        <f t="shared" si="35"/>
        <v>D</v>
      </c>
      <c r="B98" s="86"/>
      <c r="C98" s="42"/>
      <c r="D98" s="86"/>
      <c r="E98" s="40"/>
      <c r="F98" s="41" t="str">
        <f t="shared" si="36"/>
        <v>D</v>
      </c>
      <c r="G98" s="42"/>
      <c r="H98" s="71">
        <v>0</v>
      </c>
      <c r="I98" s="44"/>
      <c r="J98" s="45"/>
      <c r="K98" s="46"/>
      <c r="L98" s="47" t="str">
        <f t="shared" si="37"/>
        <v/>
      </c>
      <c r="M98" s="48" t="str">
        <f t="shared" si="38"/>
        <v/>
      </c>
      <c r="N98" s="49" t="str">
        <f t="shared" si="39"/>
        <v/>
      </c>
      <c r="O98" s="48" t="str">
        <f>IF($N$4:$N$101="","",RANK(N98,$N$4:N105,1))</f>
        <v/>
      </c>
      <c r="P98" s="49" t="str">
        <f t="shared" si="40"/>
        <v/>
      </c>
      <c r="Q98" s="48" t="str">
        <f t="shared" si="41"/>
        <v/>
      </c>
      <c r="R98" s="49" t="str">
        <f t="shared" si="42"/>
        <v/>
      </c>
      <c r="S98" s="47" t="str">
        <f t="shared" si="70"/>
        <v/>
      </c>
      <c r="W98" t="str">
        <f t="shared" si="44"/>
        <v/>
      </c>
      <c r="X98" t="str">
        <f t="shared" si="45"/>
        <v/>
      </c>
      <c r="Y98" t="str">
        <f t="shared" si="46"/>
        <v/>
      </c>
      <c r="Z98" t="str">
        <f t="shared" si="47"/>
        <v/>
      </c>
      <c r="AA98" t="str">
        <f t="shared" si="48"/>
        <v/>
      </c>
      <c r="AB98" t="str">
        <f t="shared" si="49"/>
        <v/>
      </c>
      <c r="AC98" t="str">
        <f t="shared" si="50"/>
        <v/>
      </c>
      <c r="AD98" t="str">
        <f t="shared" si="51"/>
        <v/>
      </c>
      <c r="AE98" t="str">
        <f t="shared" si="52"/>
        <v/>
      </c>
      <c r="AF98" t="str">
        <f t="shared" si="53"/>
        <v/>
      </c>
      <c r="AG98" t="str">
        <f t="shared" si="54"/>
        <v/>
      </c>
      <c r="AH98" t="str">
        <f t="shared" si="55"/>
        <v/>
      </c>
      <c r="AI98" t="str">
        <f t="shared" si="56"/>
        <v/>
      </c>
      <c r="AJ98" t="str">
        <f t="shared" si="57"/>
        <v/>
      </c>
      <c r="AK98" t="str">
        <f t="shared" si="58"/>
        <v/>
      </c>
      <c r="AL98" t="str">
        <f t="shared" si="59"/>
        <v/>
      </c>
      <c r="AM98" t="str">
        <f t="shared" si="60"/>
        <v/>
      </c>
      <c r="AN98" t="str">
        <f t="shared" si="61"/>
        <v/>
      </c>
      <c r="AO98" t="str">
        <f t="shared" si="62"/>
        <v/>
      </c>
      <c r="AP98" t="str">
        <f t="shared" si="63"/>
        <v/>
      </c>
      <c r="AQ98" t="str">
        <f t="shared" si="64"/>
        <v/>
      </c>
      <c r="AR98" t="str">
        <f t="shared" si="65"/>
        <v/>
      </c>
      <c r="AS98" t="str">
        <f t="shared" si="66"/>
        <v/>
      </c>
      <c r="AT98" t="str">
        <f t="shared" si="67"/>
        <v/>
      </c>
      <c r="AU98" t="str">
        <f t="shared" si="68"/>
        <v/>
      </c>
      <c r="AV98" t="str">
        <f t="shared" si="69"/>
        <v/>
      </c>
    </row>
    <row r="99" spans="1:48" ht="15.75" x14ac:dyDescent="0.25">
      <c r="A99" s="1" t="str">
        <f t="shared" si="35"/>
        <v>D</v>
      </c>
      <c r="B99" s="85"/>
      <c r="C99" s="40"/>
      <c r="D99" s="85"/>
      <c r="E99" s="40"/>
      <c r="F99" s="41" t="str">
        <f t="shared" si="36"/>
        <v>D</v>
      </c>
      <c r="G99" s="42"/>
      <c r="H99" s="71">
        <v>0</v>
      </c>
      <c r="I99" s="44"/>
      <c r="J99" s="45"/>
      <c r="K99" s="46"/>
      <c r="L99" s="47" t="str">
        <f t="shared" si="37"/>
        <v/>
      </c>
      <c r="M99" s="48" t="str">
        <f t="shared" si="38"/>
        <v/>
      </c>
      <c r="N99" s="49" t="str">
        <f t="shared" si="39"/>
        <v/>
      </c>
      <c r="O99" s="48" t="str">
        <f>IF($N$4:$N$101="","",RANK(N99,$N$4:N105,1))</f>
        <v/>
      </c>
      <c r="P99" s="49" t="str">
        <f t="shared" si="40"/>
        <v/>
      </c>
      <c r="Q99" s="48" t="str">
        <f t="shared" si="41"/>
        <v/>
      </c>
      <c r="R99" s="49" t="str">
        <f t="shared" si="42"/>
        <v/>
      </c>
      <c r="S99" s="47" t="str">
        <f t="shared" si="70"/>
        <v/>
      </c>
      <c r="W99" t="str">
        <f t="shared" si="44"/>
        <v/>
      </c>
      <c r="X99" t="str">
        <f t="shared" si="45"/>
        <v/>
      </c>
      <c r="Y99" t="str">
        <f t="shared" si="46"/>
        <v/>
      </c>
      <c r="Z99" t="str">
        <f t="shared" si="47"/>
        <v/>
      </c>
      <c r="AA99" t="str">
        <f t="shared" si="48"/>
        <v/>
      </c>
      <c r="AB99" t="str">
        <f t="shared" si="49"/>
        <v/>
      </c>
      <c r="AC99" t="str">
        <f t="shared" si="50"/>
        <v/>
      </c>
      <c r="AD99" t="str">
        <f t="shared" si="51"/>
        <v/>
      </c>
      <c r="AE99" t="str">
        <f t="shared" si="52"/>
        <v/>
      </c>
      <c r="AF99" t="str">
        <f t="shared" si="53"/>
        <v/>
      </c>
      <c r="AG99" t="str">
        <f t="shared" si="54"/>
        <v/>
      </c>
      <c r="AH99" t="str">
        <f t="shared" si="55"/>
        <v/>
      </c>
      <c r="AI99" t="str">
        <f t="shared" si="56"/>
        <v/>
      </c>
      <c r="AJ99" t="str">
        <f t="shared" si="57"/>
        <v/>
      </c>
      <c r="AK99" t="str">
        <f t="shared" si="58"/>
        <v/>
      </c>
      <c r="AL99" t="str">
        <f t="shared" si="59"/>
        <v/>
      </c>
      <c r="AM99" t="str">
        <f t="shared" si="60"/>
        <v/>
      </c>
      <c r="AN99" t="str">
        <f t="shared" si="61"/>
        <v/>
      </c>
      <c r="AO99" t="str">
        <f t="shared" si="62"/>
        <v/>
      </c>
      <c r="AP99" t="str">
        <f t="shared" si="63"/>
        <v/>
      </c>
      <c r="AQ99" t="str">
        <f t="shared" si="64"/>
        <v/>
      </c>
      <c r="AR99" t="str">
        <f t="shared" si="65"/>
        <v/>
      </c>
      <c r="AS99" t="str">
        <f t="shared" si="66"/>
        <v/>
      </c>
      <c r="AT99" t="str">
        <f t="shared" si="67"/>
        <v/>
      </c>
      <c r="AU99" t="str">
        <f t="shared" si="68"/>
        <v/>
      </c>
      <c r="AV99" t="str">
        <f t="shared" si="69"/>
        <v/>
      </c>
    </row>
    <row r="100" spans="1:48" ht="15.75" x14ac:dyDescent="0.25">
      <c r="A100" s="1" t="str">
        <f t="shared" si="35"/>
        <v>D</v>
      </c>
      <c r="B100" s="85"/>
      <c r="C100" s="40"/>
      <c r="D100" s="85"/>
      <c r="E100" s="40"/>
      <c r="F100" s="41" t="str">
        <f t="shared" si="36"/>
        <v>D</v>
      </c>
      <c r="G100" s="42"/>
      <c r="H100" s="71">
        <v>0</v>
      </c>
      <c r="I100" s="44"/>
      <c r="J100" s="45"/>
      <c r="K100" s="46"/>
      <c r="L100" s="47" t="str">
        <f t="shared" si="37"/>
        <v/>
      </c>
      <c r="M100" s="48" t="str">
        <f>IF($L$4:$L$101="","",RANK(L100,$L$4:$L$101,1))</f>
        <v/>
      </c>
      <c r="N100" s="49" t="str">
        <f t="shared" si="39"/>
        <v/>
      </c>
      <c r="O100" s="48" t="str">
        <f>IF($N$4:$N$101="","",RANK(N100,$N$4:N105,1))</f>
        <v/>
      </c>
      <c r="P100" s="49" t="str">
        <f t="shared" si="40"/>
        <v/>
      </c>
      <c r="Q100" s="48" t="str">
        <f>IF($P$4:$P$101="","",RANK(P100,$P$4:$P$101,1))</f>
        <v/>
      </c>
      <c r="R100" s="49" t="str">
        <f t="shared" si="42"/>
        <v/>
      </c>
      <c r="S100" s="47" t="str">
        <f t="shared" si="70"/>
        <v/>
      </c>
      <c r="W100" t="str">
        <f t="shared" si="44"/>
        <v/>
      </c>
      <c r="X100" t="str">
        <f>IF(W100="","",IF(W100="D","D",RANK(W100,$W$4:$W$101,1)))</f>
        <v/>
      </c>
      <c r="Y100" t="str">
        <f t="shared" si="46"/>
        <v/>
      </c>
      <c r="Z100" t="str">
        <f>IF(Y100="","",IF(Y100="D","D",RANK(Y100,$Y$4:$Y$101,1)))</f>
        <v/>
      </c>
      <c r="AA100" t="str">
        <f t="shared" si="48"/>
        <v/>
      </c>
      <c r="AB100" t="str">
        <f>IF(AA100="","",IF(AA100="D","D",RANK(AA100,$AA$4:$AA$101,1)))</f>
        <v/>
      </c>
      <c r="AC100" t="str">
        <f t="shared" si="50"/>
        <v/>
      </c>
      <c r="AD100" t="str">
        <f>IF(AC100="","",IF(AC100="D","D",RANK(AC100,$AC$4:$AC$101,1)))</f>
        <v/>
      </c>
      <c r="AE100" t="str">
        <f t="shared" si="52"/>
        <v/>
      </c>
      <c r="AF100" t="str">
        <f>IF(AE100="","",IF(AE100="D","D",RANK(AE100,$AE$4:$AE$101,1)))</f>
        <v/>
      </c>
      <c r="AG100" t="str">
        <f t="shared" si="54"/>
        <v/>
      </c>
      <c r="AH100" t="str">
        <f>IF(AG100="","",IF(AG100="D","D",RANK(AG100,$AG$4:$AG$101,1)))</f>
        <v/>
      </c>
      <c r="AI100" t="str">
        <f t="shared" si="56"/>
        <v/>
      </c>
      <c r="AJ100" t="str">
        <f>IF(AI100="","",IF(AI100="D","D",RANK(AI100,$AI$4:$AI$101,1)))</f>
        <v/>
      </c>
      <c r="AK100" t="str">
        <f t="shared" si="58"/>
        <v/>
      </c>
      <c r="AL100" t="str">
        <f>IF(AK100="","",IF(AK100="D","D",RANK(AK100,$AK$4:$AK$101,1)))</f>
        <v/>
      </c>
      <c r="AM100" t="str">
        <f t="shared" si="60"/>
        <v/>
      </c>
      <c r="AN100" t="str">
        <f>IF(AM100="","",IF(AM100="D","D",RANK(AM100,$AM$4:$AM$101,1)))</f>
        <v/>
      </c>
      <c r="AO100" t="str">
        <f t="shared" si="62"/>
        <v/>
      </c>
      <c r="AP100" t="str">
        <f>IF(AO100="","",IF(AO100="D","D",RANK(AO100,$AO$4:$AO$101,1)))</f>
        <v/>
      </c>
      <c r="AQ100" t="str">
        <f t="shared" si="64"/>
        <v/>
      </c>
      <c r="AR100" t="str">
        <f>IF(AQ100="","",IF(AQ100="D","D",RANK(AQ100,$AQ$4:$AQ$101,1)))</f>
        <v/>
      </c>
      <c r="AS100" t="str">
        <f t="shared" si="66"/>
        <v/>
      </c>
      <c r="AT100" t="str">
        <f>IF(AS100="","",IF(AS100="D","D",RANK(AS100,$AS$4:$AS$101,1)))</f>
        <v/>
      </c>
      <c r="AU100" t="str">
        <f t="shared" si="68"/>
        <v/>
      </c>
      <c r="AV100" t="str">
        <f>IF(AU100="","",IF(AU100="D","D",RANK(AU100,$AU$4:$AU$101,1)))</f>
        <v/>
      </c>
    </row>
    <row r="101" spans="1:48" ht="15.75" x14ac:dyDescent="0.25">
      <c r="A101" s="1" t="str">
        <f t="shared" si="35"/>
        <v>D</v>
      </c>
      <c r="B101" s="85"/>
      <c r="C101" s="40"/>
      <c r="D101" s="85"/>
      <c r="E101" s="40"/>
      <c r="F101" s="41" t="str">
        <f t="shared" si="36"/>
        <v>D</v>
      </c>
      <c r="G101" s="42"/>
      <c r="H101" s="71">
        <v>0</v>
      </c>
      <c r="I101" s="44"/>
      <c r="J101" s="45"/>
      <c r="K101" s="46"/>
      <c r="L101" s="47" t="str">
        <f t="shared" si="37"/>
        <v/>
      </c>
      <c r="M101" s="48" t="str">
        <f>IF($L$4:$L$101="","",RANK(L101,$L$4:$L$101,1))</f>
        <v/>
      </c>
      <c r="N101" s="49" t="str">
        <f t="shared" si="39"/>
        <v/>
      </c>
      <c r="O101" s="48" t="str">
        <f>IF($N$4:$N$101="","",RANK(N101,$N$4:N105,1))</f>
        <v/>
      </c>
      <c r="P101" s="49" t="str">
        <f t="shared" si="40"/>
        <v/>
      </c>
      <c r="Q101" s="48" t="str">
        <f>IF($P$4:$P$101="","",RANK(P101,$P$4:$P$101,1))</f>
        <v/>
      </c>
      <c r="R101" s="49" t="str">
        <f t="shared" si="42"/>
        <v/>
      </c>
      <c r="S101" s="47"/>
      <c r="W101" t="str">
        <f t="shared" si="44"/>
        <v/>
      </c>
      <c r="X101" t="str">
        <f>IF(W101="","",IF(W101="D","D",RANK(W101,$W$4:$W$101,1)))</f>
        <v/>
      </c>
      <c r="Y101" t="str">
        <f t="shared" si="46"/>
        <v/>
      </c>
      <c r="Z101" t="str">
        <f>IF(Y101="","",IF(Y101="D","D",RANK(Y101,$Y$4:$Y$101,1)))</f>
        <v/>
      </c>
      <c r="AA101" t="str">
        <f t="shared" si="48"/>
        <v/>
      </c>
      <c r="AB101" t="str">
        <f>IF(AA101="","",IF(AA101="D","D",RANK(AA101,$AA$4:$AA$101,1)))</f>
        <v/>
      </c>
      <c r="AC101" t="str">
        <f t="shared" si="50"/>
        <v/>
      </c>
      <c r="AD101" t="str">
        <f>IF(AC101="","",IF(AC101="D","D",RANK(AC101,$AC$4:$AC$101,1)))</f>
        <v/>
      </c>
      <c r="AE101" t="str">
        <f t="shared" si="52"/>
        <v/>
      </c>
      <c r="AF101" t="str">
        <f>IF(AE101="","",IF(AE101="D","D",RANK(AE101,$AE$4:$AE$101,1)))</f>
        <v/>
      </c>
      <c r="AG101" t="str">
        <f t="shared" si="54"/>
        <v/>
      </c>
      <c r="AH101" t="str">
        <f>IF(AG101="","",IF(AG101="D","D",RANK(AG101,$AG$4:$AG$101,1)))</f>
        <v/>
      </c>
      <c r="AI101" t="str">
        <f t="shared" si="56"/>
        <v/>
      </c>
      <c r="AJ101" t="str">
        <f>IF(AI101="","",IF(AI101="D","D",RANK(AI101,$AI$4:$AI$101,1)))</f>
        <v/>
      </c>
      <c r="AK101" t="str">
        <f t="shared" si="58"/>
        <v/>
      </c>
      <c r="AL101" t="str">
        <f>IF(AK101="","",IF(AK101="D","D",RANK(AK101,$AK$4:$AK$101,1)))</f>
        <v/>
      </c>
      <c r="AM101" t="str">
        <f t="shared" si="60"/>
        <v/>
      </c>
      <c r="AN101" t="str">
        <f>IF(AM101="","",IF(AM101="D","D",RANK(AM101,$AM$4:$AM$101,1)))</f>
        <v/>
      </c>
      <c r="AO101" t="str">
        <f t="shared" si="62"/>
        <v/>
      </c>
      <c r="AP101" t="str">
        <f>IF(AO101="","",IF(AO101="D","D",RANK(AO101,$AO$4:$AO$101,1)))</f>
        <v/>
      </c>
      <c r="AQ101" t="str">
        <f t="shared" si="64"/>
        <v/>
      </c>
      <c r="AR101" t="str">
        <f>IF(AQ101="","",IF(AQ101="D","D",RANK(AQ101,$AQ$4:$AQ$101,1)))</f>
        <v/>
      </c>
      <c r="AS101" t="str">
        <f t="shared" si="66"/>
        <v/>
      </c>
      <c r="AT101" t="str">
        <f>IF(AS101="","",IF(AS101="D","D",RANK(AS101,$AS$4:$AS$101,1)))</f>
        <v/>
      </c>
      <c r="AU101" t="str">
        <f t="shared" si="68"/>
        <v/>
      </c>
      <c r="AV101" t="str">
        <f>IF(AU101="","",IF(AU101="D","D",RANK(AU101,$AU$4:$AU$101,1)))</f>
        <v/>
      </c>
    </row>
  </sheetData>
  <autoFilter ref="A3:AV101"/>
  <mergeCells count="19">
    <mergeCell ref="B1:G1"/>
    <mergeCell ref="I1:I3"/>
    <mergeCell ref="J1:J3"/>
    <mergeCell ref="K1:K3"/>
    <mergeCell ref="L1:S1"/>
    <mergeCell ref="Q2:Q3"/>
    <mergeCell ref="R2:R3"/>
    <mergeCell ref="S2:S3"/>
    <mergeCell ref="H2:H3"/>
    <mergeCell ref="L2:L3"/>
    <mergeCell ref="M2:M3"/>
    <mergeCell ref="N2:N3"/>
    <mergeCell ref="O2:O3"/>
    <mergeCell ref="P2:P3"/>
    <mergeCell ref="A2:A3"/>
    <mergeCell ref="B2:B3"/>
    <mergeCell ref="C2:C3"/>
    <mergeCell ref="D2:D3"/>
    <mergeCell ref="E2:F2"/>
  </mergeCells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04"/>
  <sheetViews>
    <sheetView tabSelected="1" zoomScale="110" zoomScaleNormal="110" workbookViewId="0">
      <pane ySplit="3" topLeftCell="A4" activePane="bottomLeft" state="frozen"/>
      <selection pane="bottomLeft" activeCell="AM13" sqref="AM13"/>
    </sheetView>
  </sheetViews>
  <sheetFormatPr defaultRowHeight="12.75" x14ac:dyDescent="0.2"/>
  <cols>
    <col min="1" max="1" width="5.7109375" bestFit="1" customWidth="1"/>
    <col min="2" max="2" width="18.5703125" bestFit="1" customWidth="1"/>
    <col min="3" max="3" width="7.28515625" style="89" bestFit="1" customWidth="1"/>
    <col min="4" max="4" width="14.140625" customWidth="1"/>
    <col min="5" max="5" width="3.7109375" style="89" customWidth="1"/>
    <col min="6" max="6" width="3.85546875" customWidth="1"/>
    <col min="7" max="7" width="3.85546875" hidden="1" customWidth="1"/>
    <col min="8" max="8" width="7.5703125" hidden="1" customWidth="1"/>
    <col min="9" max="10" width="12" style="116" hidden="1" customWidth="1"/>
    <col min="11" max="11" width="9.5703125" style="116" hidden="1" customWidth="1"/>
    <col min="12" max="12" width="8.7109375" bestFit="1" customWidth="1"/>
    <col min="13" max="13" width="4.140625" bestFit="1" customWidth="1"/>
    <col min="14" max="14" width="8.7109375" bestFit="1" customWidth="1"/>
    <col min="15" max="15" width="4.5703125" customWidth="1"/>
    <col min="16" max="16" width="8.7109375" bestFit="1" customWidth="1"/>
    <col min="17" max="17" width="4.140625" bestFit="1" customWidth="1"/>
    <col min="18" max="18" width="8.7109375" bestFit="1" customWidth="1"/>
    <col min="19" max="19" width="8.7109375" customWidth="1"/>
    <col min="20" max="20" width="3.28515625" customWidth="1"/>
    <col min="21" max="21" width="2.85546875" customWidth="1"/>
    <col min="22" max="22" width="2.42578125" customWidth="1"/>
    <col min="23" max="40" width="2.7109375" customWidth="1"/>
    <col min="41" max="41" width="3.42578125" bestFit="1" customWidth="1"/>
    <col min="42" max="42" width="2.7109375" customWidth="1"/>
    <col min="43" max="43" width="3.42578125" bestFit="1" customWidth="1"/>
    <col min="44" max="44" width="2.7109375" customWidth="1"/>
    <col min="45" max="45" width="3.42578125" bestFit="1" customWidth="1"/>
    <col min="46" max="46" width="2.7109375" customWidth="1"/>
    <col min="47" max="47" width="3.42578125" bestFit="1" customWidth="1"/>
    <col min="48" max="48" width="2.7109375" customWidth="1"/>
  </cols>
  <sheetData>
    <row r="1" spans="1:48" ht="18" x14ac:dyDescent="0.25">
      <c r="A1" s="149" t="s">
        <v>0</v>
      </c>
      <c r="B1" s="149"/>
      <c r="C1" s="149"/>
      <c r="D1" s="149"/>
      <c r="E1" s="149"/>
      <c r="F1" s="149"/>
      <c r="G1" s="149"/>
      <c r="I1" s="150" t="s">
        <v>1</v>
      </c>
      <c r="J1" s="151" t="s">
        <v>2</v>
      </c>
      <c r="K1" s="152" t="s">
        <v>3</v>
      </c>
      <c r="L1" s="125" t="s">
        <v>149</v>
      </c>
      <c r="M1" s="125"/>
      <c r="N1" s="125"/>
      <c r="O1" s="125"/>
      <c r="P1" s="125"/>
      <c r="Q1" s="125"/>
      <c r="R1" s="125"/>
      <c r="S1" s="125"/>
    </row>
    <row r="2" spans="1:48" ht="15.75" customHeight="1" x14ac:dyDescent="0.25">
      <c r="A2" s="126" t="s">
        <v>5</v>
      </c>
      <c r="B2" s="128" t="s">
        <v>6</v>
      </c>
      <c r="C2" s="128" t="s">
        <v>7</v>
      </c>
      <c r="D2" s="128" t="s">
        <v>8</v>
      </c>
      <c r="E2" s="132" t="s">
        <v>9</v>
      </c>
      <c r="F2" s="133"/>
      <c r="G2" s="1"/>
      <c r="H2" s="136" t="s">
        <v>10</v>
      </c>
      <c r="I2" s="150"/>
      <c r="J2" s="151"/>
      <c r="K2" s="152"/>
      <c r="L2" s="153" t="s">
        <v>150</v>
      </c>
      <c r="M2" s="119" t="s">
        <v>12</v>
      </c>
      <c r="N2" s="154" t="s">
        <v>151</v>
      </c>
      <c r="O2" s="119" t="s">
        <v>12</v>
      </c>
      <c r="P2" s="155" t="s">
        <v>152</v>
      </c>
      <c r="Q2" s="119" t="s">
        <v>12</v>
      </c>
      <c r="R2" s="117" t="s">
        <v>15</v>
      </c>
      <c r="S2" s="134" t="s">
        <v>16</v>
      </c>
    </row>
    <row r="3" spans="1:48" ht="42.75" customHeight="1" x14ac:dyDescent="0.2">
      <c r="A3" s="127"/>
      <c r="B3" s="129"/>
      <c r="C3" s="129"/>
      <c r="D3" s="129"/>
      <c r="E3" s="2" t="s">
        <v>17</v>
      </c>
      <c r="F3" s="3" t="s">
        <v>18</v>
      </c>
      <c r="G3" s="4" t="s">
        <v>19</v>
      </c>
      <c r="H3" s="136"/>
      <c r="I3" s="150"/>
      <c r="J3" s="151"/>
      <c r="K3" s="152"/>
      <c r="L3" s="139"/>
      <c r="M3" s="138"/>
      <c r="N3" s="137"/>
      <c r="O3" s="138"/>
      <c r="P3" s="137"/>
      <c r="Q3" s="138"/>
      <c r="R3" s="137"/>
      <c r="S3" s="139"/>
      <c r="T3" s="5"/>
      <c r="U3" s="5"/>
      <c r="V3" s="5"/>
      <c r="W3" s="5">
        <v>21</v>
      </c>
      <c r="X3" s="5"/>
      <c r="Y3" s="5">
        <v>22</v>
      </c>
      <c r="Z3" s="5"/>
      <c r="AA3" s="5">
        <v>3</v>
      </c>
      <c r="AB3" s="5"/>
      <c r="AC3" s="5">
        <v>4</v>
      </c>
      <c r="AD3" s="5"/>
      <c r="AE3" s="5">
        <v>5</v>
      </c>
      <c r="AF3" s="5"/>
      <c r="AG3" s="5">
        <v>6</v>
      </c>
      <c r="AH3" s="5"/>
      <c r="AI3" s="5">
        <v>7</v>
      </c>
      <c r="AJ3" s="5"/>
      <c r="AK3" s="5">
        <v>8</v>
      </c>
      <c r="AL3" s="5"/>
      <c r="AM3" s="5">
        <v>9</v>
      </c>
      <c r="AN3" s="5"/>
      <c r="AO3" s="5">
        <v>10</v>
      </c>
      <c r="AP3" s="5"/>
      <c r="AQ3" s="5">
        <v>11</v>
      </c>
      <c r="AR3" s="5"/>
      <c r="AS3" s="5">
        <v>12</v>
      </c>
      <c r="AT3" s="5"/>
      <c r="AU3" s="5">
        <v>13</v>
      </c>
      <c r="AV3" s="5"/>
    </row>
    <row r="4" spans="1:48" ht="15.75" x14ac:dyDescent="0.25">
      <c r="A4" s="1">
        <f t="shared" ref="A4:A14" si="0">IF($R$4:$R$102="","D",RANK(R4,$R$4:$R$102,1))</f>
        <v>1</v>
      </c>
      <c r="B4" s="81" t="s">
        <v>153</v>
      </c>
      <c r="C4" s="40"/>
      <c r="D4" s="83" t="s">
        <v>21</v>
      </c>
      <c r="E4" s="99">
        <v>21</v>
      </c>
      <c r="F4" s="41">
        <f t="shared" ref="F4:F14" si="1">IF(SUM(X4,Z4,AB4,AD4,AF4,AH4,AJ4,AL4,AN4,AP4,AR4,AT4,AV4)=0,"D",SUM(X4,Z4,AB4,AD4,AF4,AH4,AJ4,AL4,AN4,AP4,AR4,AT4,AV4))</f>
        <v>1</v>
      </c>
      <c r="G4" s="42">
        <v>88</v>
      </c>
      <c r="H4" s="71">
        <v>0</v>
      </c>
      <c r="I4" s="107">
        <v>2.9861111111111113E-3</v>
      </c>
      <c r="J4" s="108">
        <v>1.9143518518518518E-2</v>
      </c>
      <c r="K4" s="109">
        <v>2.7928240740740743E-2</v>
      </c>
      <c r="L4" s="47">
        <f t="shared" ref="L4:L14" si="2">IF(I4="","",(I4-H4))</f>
        <v>2.9861111111111113E-3</v>
      </c>
      <c r="M4" s="48">
        <f t="shared" ref="M4:M14" si="3">IF($L$4:$L$102="","",RANK(L4,$L$4:$L$102,1))</f>
        <v>4</v>
      </c>
      <c r="N4" s="49">
        <f t="shared" ref="N4:N14" si="4">IF(J4="","",(J4-I4))</f>
        <v>1.6157407407407405E-2</v>
      </c>
      <c r="O4" s="48">
        <f>IF($N$4:$N$102="","",RANK(N4,$N$4:N92,1))</f>
        <v>1</v>
      </c>
      <c r="P4" s="49">
        <f t="shared" ref="P4:P14" si="5">IF(K4="","",(K4-J4))</f>
        <v>8.784722222222225E-3</v>
      </c>
      <c r="Q4" s="48">
        <f t="shared" ref="Q4:Q14" si="6">IF($P$4:$P$102="","",RANK(P4,$P$4:$P$102,1))</f>
        <v>9</v>
      </c>
      <c r="R4" s="49">
        <f t="shared" ref="R4:R14" si="7">IF(K4="","",(K4-H4))</f>
        <v>2.7928240740740743E-2</v>
      </c>
      <c r="S4" s="47">
        <f t="shared" ref="S4:S14" si="8">IF($R$4:$R$102="","",(R4-MIN($R$4:$R$102)))</f>
        <v>0</v>
      </c>
      <c r="W4">
        <f t="shared" ref="W4:W14" si="9">IF(A4="","",IF(E4=21,A4,""))</f>
        <v>1</v>
      </c>
      <c r="X4">
        <f t="shared" ref="X4:X14" si="10">IF(W4="","",IF(W4="D","D",RANK(W4,$W$4:$W$102,1)))</f>
        <v>1</v>
      </c>
      <c r="Y4" t="str">
        <f t="shared" ref="Y4:Y14" si="11">IF(A4="","",IF(E4=22,A4,""))</f>
        <v/>
      </c>
      <c r="Z4" t="str">
        <f t="shared" ref="Z4:Z14" si="12">IF(Y4="","",IF(Y4="D","D",RANK(Y4,$Y$4:$Y$102,1)))</f>
        <v/>
      </c>
      <c r="AA4" t="str">
        <f t="shared" ref="AA4:AA14" si="13">IF(A4="","",IF(E4=3,A4,""))</f>
        <v/>
      </c>
      <c r="AB4" t="str">
        <f t="shared" ref="AB4:AB14" si="14">IF(AA4="","",IF(AA4="D","D",RANK(AA4,$AA$4:$AA$102,1)))</f>
        <v/>
      </c>
      <c r="AC4" t="str">
        <f t="shared" ref="AC4:AC14" si="15">IF(A4="","",IF(E4=4,A4,""))</f>
        <v/>
      </c>
      <c r="AD4" t="str">
        <f t="shared" ref="AD4:AD14" si="16">IF(AC4="","",IF(AC4="D","D",RANK(AC4,$AC$4:$AC$102,1)))</f>
        <v/>
      </c>
      <c r="AE4" t="str">
        <f t="shared" ref="AE4:AE14" si="17">IF(A4="","",IF(E4=5,A4,""))</f>
        <v/>
      </c>
      <c r="AF4" t="str">
        <f t="shared" ref="AF4:AF14" si="18">IF(AE4="","",IF(AE4="D","D",RANK(AE4,$AE$4:$AE$102,1)))</f>
        <v/>
      </c>
      <c r="AG4" t="str">
        <f t="shared" ref="AG4:AG14" si="19">IF(A4="","",IF(E4=6,A4,""))</f>
        <v/>
      </c>
      <c r="AH4" t="str">
        <f t="shared" ref="AH4:AH14" si="20">IF(AG4="","",IF(AG4="D","D",RANK(AG4,$AG$4:$AG$102,1)))</f>
        <v/>
      </c>
      <c r="AI4" t="str">
        <f t="shared" ref="AI4:AI14" si="21">IF(A4="","",IF(E4=7,A4,""))</f>
        <v/>
      </c>
      <c r="AJ4" t="str">
        <f t="shared" ref="AJ4:AJ14" si="22">IF(AI4="","",IF(AI4="D","D",RANK(AI4,$AI$4:$AI$102,1)))</f>
        <v/>
      </c>
      <c r="AK4" t="str">
        <f t="shared" ref="AK4:AK14" si="23">IF(A4="","",IF(E4=8,A4,""))</f>
        <v/>
      </c>
      <c r="AL4" t="str">
        <f t="shared" ref="AL4:AL14" si="24">IF(AK4="","",IF(AK4="D","D",RANK(AK4,$AK$4:$AK$102,1)))</f>
        <v/>
      </c>
      <c r="AM4" t="str">
        <f t="shared" ref="AM4:AM14" si="25">IF(A4="","",IF(E4=9,A4,""))</f>
        <v/>
      </c>
      <c r="AN4" t="str">
        <f t="shared" ref="AN4:AN14" si="26">IF(AM4="","",IF(AM4="D","D",RANK(AM4,$AM$4:$AM$102,1)))</f>
        <v/>
      </c>
      <c r="AO4" t="str">
        <f t="shared" ref="AO4:AO14" si="27">IF(A4="","",IF(E4=10,A4,""))</f>
        <v/>
      </c>
      <c r="AP4" t="str">
        <f t="shared" ref="AP4:AP14" si="28">IF(AO4="","",IF(AO4="D","D",RANK(AO4,$AO$4:$AO$102,1)))</f>
        <v/>
      </c>
      <c r="AQ4" t="str">
        <f t="shared" ref="AQ4:AQ14" si="29">IF(A4="","",IF(E4=11,A4,""))</f>
        <v/>
      </c>
      <c r="AR4" t="str">
        <f t="shared" ref="AR4:AR14" si="30">IF(AQ4="","",IF(AQ4="D","D",RANK(AQ4,$AQ$4:$AQ$102,1)))</f>
        <v/>
      </c>
      <c r="AS4" t="str">
        <f t="shared" ref="AS4:AS14" si="31">IF(A4="","",IF(E4=12,A4,""))</f>
        <v/>
      </c>
      <c r="AT4" t="str">
        <f t="shared" ref="AT4:AT14" si="32">IF(AS4="","",IF(AS4="D","D",RANK(AS4,$AS$4:$AS$102,1)))</f>
        <v/>
      </c>
      <c r="AU4" t="str">
        <f t="shared" ref="AU4:AU14" si="33">IF(A4="","",IF(E4=13,A4,""))</f>
        <v/>
      </c>
      <c r="AV4" t="str">
        <f t="shared" ref="AV4:AV14" si="34">IF(AU4="","",IF(AU4="D","D",RANK(AU4,$AU$4:$AU$102,1)))</f>
        <v/>
      </c>
    </row>
    <row r="5" spans="1:48" ht="15.75" x14ac:dyDescent="0.25">
      <c r="A5" s="1">
        <f t="shared" si="0"/>
        <v>2</v>
      </c>
      <c r="B5" s="85" t="s">
        <v>154</v>
      </c>
      <c r="C5" s="40"/>
      <c r="D5" s="85" t="s">
        <v>21</v>
      </c>
      <c r="E5" s="99">
        <v>21</v>
      </c>
      <c r="F5" s="41">
        <f t="shared" si="1"/>
        <v>2</v>
      </c>
      <c r="G5" s="42">
        <v>90</v>
      </c>
      <c r="H5" s="71">
        <v>0</v>
      </c>
      <c r="I5" s="110">
        <v>2.685185185185185E-3</v>
      </c>
      <c r="J5" s="111">
        <v>1.9803240740740739E-2</v>
      </c>
      <c r="K5" s="112">
        <v>2.8692129629629633E-2</v>
      </c>
      <c r="L5" s="47">
        <f t="shared" si="2"/>
        <v>2.685185185185185E-3</v>
      </c>
      <c r="M5" s="48">
        <f t="shared" si="3"/>
        <v>2</v>
      </c>
      <c r="N5" s="49">
        <f t="shared" si="4"/>
        <v>1.7118055555555553E-2</v>
      </c>
      <c r="O5" s="48">
        <f>IF($N$4:$N$102="","",RANK(N5,$N$4:N96,1))</f>
        <v>2</v>
      </c>
      <c r="P5" s="49">
        <f t="shared" si="5"/>
        <v>8.8888888888888941E-3</v>
      </c>
      <c r="Q5" s="48">
        <f t="shared" si="6"/>
        <v>10</v>
      </c>
      <c r="R5" s="49">
        <f t="shared" si="7"/>
        <v>2.8692129629629633E-2</v>
      </c>
      <c r="S5" s="47">
        <f t="shared" si="8"/>
        <v>7.6388888888889034E-4</v>
      </c>
      <c r="W5">
        <f t="shared" si="9"/>
        <v>2</v>
      </c>
      <c r="X5">
        <f t="shared" si="10"/>
        <v>2</v>
      </c>
      <c r="Y5" t="str">
        <f t="shared" si="11"/>
        <v/>
      </c>
      <c r="Z5" t="str">
        <f t="shared" si="12"/>
        <v/>
      </c>
      <c r="AA5" t="str">
        <f t="shared" si="13"/>
        <v/>
      </c>
      <c r="AB5" t="str">
        <f t="shared" si="14"/>
        <v/>
      </c>
      <c r="AC5" t="str">
        <f t="shared" si="15"/>
        <v/>
      </c>
      <c r="AD5" t="str">
        <f t="shared" si="16"/>
        <v/>
      </c>
      <c r="AE5" t="str">
        <f t="shared" si="17"/>
        <v/>
      </c>
      <c r="AF5" t="str">
        <f t="shared" si="18"/>
        <v/>
      </c>
      <c r="AG5" t="str">
        <f t="shared" si="19"/>
        <v/>
      </c>
      <c r="AH5" t="str">
        <f t="shared" si="20"/>
        <v/>
      </c>
      <c r="AI5" t="str">
        <f t="shared" si="21"/>
        <v/>
      </c>
      <c r="AJ5" t="str">
        <f t="shared" si="22"/>
        <v/>
      </c>
      <c r="AK5" t="str">
        <f t="shared" si="23"/>
        <v/>
      </c>
      <c r="AL5" t="str">
        <f t="shared" si="24"/>
        <v/>
      </c>
      <c r="AM5" t="str">
        <f t="shared" si="25"/>
        <v/>
      </c>
      <c r="AN5" t="str">
        <f t="shared" si="26"/>
        <v/>
      </c>
      <c r="AO5" t="str">
        <f t="shared" si="27"/>
        <v/>
      </c>
      <c r="AP5" t="str">
        <f t="shared" si="28"/>
        <v/>
      </c>
      <c r="AQ5" t="str">
        <f t="shared" si="29"/>
        <v/>
      </c>
      <c r="AR5" t="str">
        <f t="shared" si="30"/>
        <v/>
      </c>
      <c r="AS5" t="str">
        <f t="shared" si="31"/>
        <v/>
      </c>
      <c r="AT5" t="str">
        <f t="shared" si="32"/>
        <v/>
      </c>
      <c r="AU5" t="str">
        <f t="shared" si="33"/>
        <v/>
      </c>
      <c r="AV5" t="str">
        <f t="shared" si="34"/>
        <v/>
      </c>
    </row>
    <row r="6" spans="1:48" ht="15.75" x14ac:dyDescent="0.25">
      <c r="A6" s="1">
        <f t="shared" si="0"/>
        <v>3</v>
      </c>
      <c r="B6" s="85" t="s">
        <v>155</v>
      </c>
      <c r="C6" s="40"/>
      <c r="D6" s="85"/>
      <c r="E6" s="99">
        <v>21</v>
      </c>
      <c r="F6" s="41">
        <f t="shared" si="1"/>
        <v>3</v>
      </c>
      <c r="G6" s="42">
        <v>79</v>
      </c>
      <c r="H6" s="71">
        <v>0</v>
      </c>
      <c r="I6" s="110">
        <v>3.0092592592592588E-3</v>
      </c>
      <c r="J6" s="111">
        <v>2.1817129629629631E-2</v>
      </c>
      <c r="K6" s="112">
        <v>2.8865740740740744E-2</v>
      </c>
      <c r="L6" s="47">
        <f t="shared" si="2"/>
        <v>3.0092592592592588E-3</v>
      </c>
      <c r="M6" s="48">
        <f t="shared" si="3"/>
        <v>5</v>
      </c>
      <c r="N6" s="49">
        <f t="shared" si="4"/>
        <v>1.8807870370370371E-2</v>
      </c>
      <c r="O6" s="48">
        <f>IF($N$4:$N$102="","",RANK(N6,$N$4:N98,1))</f>
        <v>7</v>
      </c>
      <c r="P6" s="49">
        <f t="shared" si="5"/>
        <v>7.0486111111111131E-3</v>
      </c>
      <c r="Q6" s="48">
        <f t="shared" si="6"/>
        <v>2</v>
      </c>
      <c r="R6" s="49">
        <f t="shared" si="7"/>
        <v>2.8865740740740744E-2</v>
      </c>
      <c r="S6" s="47">
        <f t="shared" si="8"/>
        <v>9.3750000000000083E-4</v>
      </c>
      <c r="W6">
        <f t="shared" si="9"/>
        <v>3</v>
      </c>
      <c r="X6">
        <f t="shared" si="10"/>
        <v>3</v>
      </c>
      <c r="Y6" t="str">
        <f t="shared" si="11"/>
        <v/>
      </c>
      <c r="Z6" t="str">
        <f t="shared" si="12"/>
        <v/>
      </c>
      <c r="AA6" t="str">
        <f t="shared" si="13"/>
        <v/>
      </c>
      <c r="AB6" t="str">
        <f t="shared" si="14"/>
        <v/>
      </c>
      <c r="AC6" t="str">
        <f t="shared" si="15"/>
        <v/>
      </c>
      <c r="AD6" t="str">
        <f t="shared" si="16"/>
        <v/>
      </c>
      <c r="AE6" t="str">
        <f t="shared" si="17"/>
        <v/>
      </c>
      <c r="AF6" t="str">
        <f t="shared" si="18"/>
        <v/>
      </c>
      <c r="AG6" t="str">
        <f t="shared" si="19"/>
        <v/>
      </c>
      <c r="AH6" t="str">
        <f t="shared" si="20"/>
        <v/>
      </c>
      <c r="AI6" t="str">
        <f t="shared" si="21"/>
        <v/>
      </c>
      <c r="AJ6" t="str">
        <f t="shared" si="22"/>
        <v/>
      </c>
      <c r="AK6" t="str">
        <f t="shared" si="23"/>
        <v/>
      </c>
      <c r="AL6" t="str">
        <f t="shared" si="24"/>
        <v/>
      </c>
      <c r="AM6" t="str">
        <f t="shared" si="25"/>
        <v/>
      </c>
      <c r="AN6" t="str">
        <f t="shared" si="26"/>
        <v/>
      </c>
      <c r="AO6" t="str">
        <f t="shared" si="27"/>
        <v/>
      </c>
      <c r="AP6" t="str">
        <f t="shared" si="28"/>
        <v/>
      </c>
      <c r="AQ6" t="str">
        <f t="shared" si="29"/>
        <v/>
      </c>
      <c r="AR6" t="str">
        <f t="shared" si="30"/>
        <v/>
      </c>
      <c r="AS6" t="str">
        <f t="shared" si="31"/>
        <v/>
      </c>
      <c r="AT6" t="str">
        <f t="shared" si="32"/>
        <v/>
      </c>
      <c r="AU6" t="str">
        <f t="shared" si="33"/>
        <v/>
      </c>
      <c r="AV6" t="str">
        <f t="shared" si="34"/>
        <v/>
      </c>
    </row>
    <row r="7" spans="1:48" ht="15.75" x14ac:dyDescent="0.25">
      <c r="A7" s="1">
        <f t="shared" si="0"/>
        <v>5</v>
      </c>
      <c r="B7" s="78" t="s">
        <v>156</v>
      </c>
      <c r="C7" s="55"/>
      <c r="D7" s="78"/>
      <c r="E7" s="99">
        <v>21</v>
      </c>
      <c r="F7" s="41">
        <f t="shared" si="1"/>
        <v>4</v>
      </c>
      <c r="G7" s="42">
        <v>80</v>
      </c>
      <c r="H7" s="71">
        <v>0</v>
      </c>
      <c r="I7" s="110">
        <v>3.0555555555555557E-3</v>
      </c>
      <c r="J7" s="111">
        <v>2.1840277777777778E-2</v>
      </c>
      <c r="K7" s="112">
        <v>2.9583333333333336E-2</v>
      </c>
      <c r="L7" s="47">
        <f t="shared" si="2"/>
        <v>3.0555555555555557E-3</v>
      </c>
      <c r="M7" s="48">
        <f t="shared" si="3"/>
        <v>6</v>
      </c>
      <c r="N7" s="49">
        <f t="shared" si="4"/>
        <v>1.8784722222222223E-2</v>
      </c>
      <c r="O7" s="48">
        <f>IF($N$4:$N$102="","",RANK(N7,$N$4:$N$102,1))</f>
        <v>6</v>
      </c>
      <c r="P7" s="49">
        <f t="shared" si="5"/>
        <v>7.7430555555555586E-3</v>
      </c>
      <c r="Q7" s="48">
        <f t="shared" si="6"/>
        <v>4</v>
      </c>
      <c r="R7" s="49">
        <f t="shared" si="7"/>
        <v>2.9583333333333336E-2</v>
      </c>
      <c r="S7" s="47">
        <f t="shared" si="8"/>
        <v>1.6550925925925934E-3</v>
      </c>
      <c r="W7">
        <f t="shared" si="9"/>
        <v>5</v>
      </c>
      <c r="X7">
        <f t="shared" si="10"/>
        <v>4</v>
      </c>
      <c r="Y7" t="str">
        <f t="shared" si="11"/>
        <v/>
      </c>
      <c r="Z7" t="str">
        <f t="shared" si="12"/>
        <v/>
      </c>
      <c r="AA7" t="str">
        <f t="shared" si="13"/>
        <v/>
      </c>
      <c r="AB7" t="str">
        <f t="shared" si="14"/>
        <v/>
      </c>
      <c r="AC7" t="str">
        <f t="shared" si="15"/>
        <v/>
      </c>
      <c r="AD7" t="str">
        <f t="shared" si="16"/>
        <v/>
      </c>
      <c r="AE7" t="str">
        <f t="shared" si="17"/>
        <v/>
      </c>
      <c r="AF7" t="str">
        <f t="shared" si="18"/>
        <v/>
      </c>
      <c r="AG7" t="str">
        <f t="shared" si="19"/>
        <v/>
      </c>
      <c r="AH7" t="str">
        <f t="shared" si="20"/>
        <v/>
      </c>
      <c r="AI7" t="str">
        <f t="shared" si="21"/>
        <v/>
      </c>
      <c r="AJ7" t="str">
        <f t="shared" si="22"/>
        <v/>
      </c>
      <c r="AK7" t="str">
        <f t="shared" si="23"/>
        <v/>
      </c>
      <c r="AL7" t="str">
        <f t="shared" si="24"/>
        <v/>
      </c>
      <c r="AM7" t="str">
        <f t="shared" si="25"/>
        <v/>
      </c>
      <c r="AN7" t="str">
        <f t="shared" si="26"/>
        <v/>
      </c>
      <c r="AO7" t="str">
        <f t="shared" si="27"/>
        <v/>
      </c>
      <c r="AP7" t="str">
        <f t="shared" si="28"/>
        <v/>
      </c>
      <c r="AQ7" t="str">
        <f t="shared" si="29"/>
        <v/>
      </c>
      <c r="AR7" t="str">
        <f t="shared" si="30"/>
        <v/>
      </c>
      <c r="AS7" t="str">
        <f t="shared" si="31"/>
        <v/>
      </c>
      <c r="AT7" t="str">
        <f t="shared" si="32"/>
        <v/>
      </c>
      <c r="AU7" t="str">
        <f t="shared" si="33"/>
        <v/>
      </c>
      <c r="AV7" t="str">
        <f t="shared" si="34"/>
        <v/>
      </c>
    </row>
    <row r="8" spans="1:48" ht="15.75" x14ac:dyDescent="0.25">
      <c r="A8" s="1">
        <f t="shared" si="0"/>
        <v>6</v>
      </c>
      <c r="B8" s="81" t="s">
        <v>157</v>
      </c>
      <c r="C8" s="40"/>
      <c r="D8" s="83"/>
      <c r="E8" s="99">
        <v>21</v>
      </c>
      <c r="F8" s="41">
        <f t="shared" si="1"/>
        <v>5</v>
      </c>
      <c r="G8" s="42">
        <v>83</v>
      </c>
      <c r="H8" s="71">
        <v>0</v>
      </c>
      <c r="I8" s="110">
        <v>3.9120370370370368E-3</v>
      </c>
      <c r="J8" s="111">
        <v>2.1157407407407406E-2</v>
      </c>
      <c r="K8" s="112">
        <v>2.960648148148148E-2</v>
      </c>
      <c r="L8" s="47">
        <f t="shared" si="2"/>
        <v>3.9120370370370368E-3</v>
      </c>
      <c r="M8" s="48">
        <f t="shared" si="3"/>
        <v>12</v>
      </c>
      <c r="N8" s="49">
        <f t="shared" si="4"/>
        <v>1.7245370370370369E-2</v>
      </c>
      <c r="O8" s="48">
        <f>IF($N$4:$N$102="","",RANK(N8,$N$4:N93,1))</f>
        <v>3</v>
      </c>
      <c r="P8" s="49">
        <f t="shared" si="5"/>
        <v>8.4490740740740741E-3</v>
      </c>
      <c r="Q8" s="48">
        <f t="shared" si="6"/>
        <v>7</v>
      </c>
      <c r="R8" s="49">
        <f t="shared" si="7"/>
        <v>2.960648148148148E-2</v>
      </c>
      <c r="S8" s="47">
        <f t="shared" si="8"/>
        <v>1.6782407407407371E-3</v>
      </c>
      <c r="W8">
        <f t="shared" si="9"/>
        <v>6</v>
      </c>
      <c r="X8">
        <f t="shared" si="10"/>
        <v>5</v>
      </c>
      <c r="Y8" t="str">
        <f t="shared" si="11"/>
        <v/>
      </c>
      <c r="Z8" t="str">
        <f t="shared" si="12"/>
        <v/>
      </c>
      <c r="AA8" t="str">
        <f t="shared" si="13"/>
        <v/>
      </c>
      <c r="AB8" t="str">
        <f t="shared" si="14"/>
        <v/>
      </c>
      <c r="AC8" t="str">
        <f t="shared" si="15"/>
        <v/>
      </c>
      <c r="AD8" t="str">
        <f t="shared" si="16"/>
        <v/>
      </c>
      <c r="AE8" t="str">
        <f t="shared" si="17"/>
        <v/>
      </c>
      <c r="AF8" t="str">
        <f t="shared" si="18"/>
        <v/>
      </c>
      <c r="AG8" t="str">
        <f t="shared" si="19"/>
        <v/>
      </c>
      <c r="AH8" t="str">
        <f t="shared" si="20"/>
        <v/>
      </c>
      <c r="AI8" t="str">
        <f t="shared" si="21"/>
        <v/>
      </c>
      <c r="AJ8" t="str">
        <f t="shared" si="22"/>
        <v/>
      </c>
      <c r="AK8" t="str">
        <f t="shared" si="23"/>
        <v/>
      </c>
      <c r="AL8" t="str">
        <f t="shared" si="24"/>
        <v/>
      </c>
      <c r="AM8" t="str">
        <f t="shared" si="25"/>
        <v/>
      </c>
      <c r="AN8" t="str">
        <f t="shared" si="26"/>
        <v/>
      </c>
      <c r="AO8" t="str">
        <f t="shared" si="27"/>
        <v/>
      </c>
      <c r="AP8" t="str">
        <f t="shared" si="28"/>
        <v/>
      </c>
      <c r="AQ8" t="str">
        <f t="shared" si="29"/>
        <v/>
      </c>
      <c r="AR8" t="str">
        <f t="shared" si="30"/>
        <v/>
      </c>
      <c r="AS8" t="str">
        <f t="shared" si="31"/>
        <v/>
      </c>
      <c r="AT8" t="str">
        <f t="shared" si="32"/>
        <v/>
      </c>
      <c r="AU8" t="str">
        <f t="shared" si="33"/>
        <v/>
      </c>
      <c r="AV8" t="str">
        <f t="shared" si="34"/>
        <v/>
      </c>
    </row>
    <row r="9" spans="1:48" ht="15.75" x14ac:dyDescent="0.25">
      <c r="A9" s="1">
        <f t="shared" si="0"/>
        <v>7</v>
      </c>
      <c r="B9" s="85" t="s">
        <v>158</v>
      </c>
      <c r="C9" s="40"/>
      <c r="D9" s="85" t="s">
        <v>21</v>
      </c>
      <c r="E9" s="99">
        <v>21</v>
      </c>
      <c r="F9" s="41">
        <f t="shared" si="1"/>
        <v>6</v>
      </c>
      <c r="G9" s="42">
        <v>87</v>
      </c>
      <c r="H9" s="71">
        <v>0</v>
      </c>
      <c r="I9" s="110">
        <v>2.5000000000000001E-3</v>
      </c>
      <c r="J9" s="111">
        <v>2.0104166666666666E-2</v>
      </c>
      <c r="K9" s="113">
        <v>2.9629629629629627E-2</v>
      </c>
      <c r="L9" s="47">
        <f t="shared" si="2"/>
        <v>2.5000000000000001E-3</v>
      </c>
      <c r="M9" s="48">
        <f t="shared" si="3"/>
        <v>1</v>
      </c>
      <c r="N9" s="49">
        <f t="shared" si="4"/>
        <v>1.7604166666666667E-2</v>
      </c>
      <c r="O9" s="48">
        <f>IF($N$4:$N$102="","",RANK(N9,$N$4:$N$102,1))</f>
        <v>5</v>
      </c>
      <c r="P9" s="49">
        <f t="shared" si="5"/>
        <v>9.5254629629629613E-3</v>
      </c>
      <c r="Q9" s="48">
        <f t="shared" si="6"/>
        <v>12</v>
      </c>
      <c r="R9" s="49">
        <f t="shared" si="7"/>
        <v>2.9629629629629627E-2</v>
      </c>
      <c r="S9" s="47">
        <f t="shared" si="8"/>
        <v>1.7013888888888842E-3</v>
      </c>
      <c r="W9">
        <f t="shared" si="9"/>
        <v>7</v>
      </c>
      <c r="X9">
        <f t="shared" si="10"/>
        <v>6</v>
      </c>
      <c r="Y9" t="str">
        <f t="shared" si="11"/>
        <v/>
      </c>
      <c r="Z9" t="str">
        <f t="shared" si="12"/>
        <v/>
      </c>
      <c r="AA9" t="str">
        <f t="shared" si="13"/>
        <v/>
      </c>
      <c r="AB9" t="str">
        <f t="shared" si="14"/>
        <v/>
      </c>
      <c r="AC9" t="str">
        <f t="shared" si="15"/>
        <v/>
      </c>
      <c r="AD9" t="str">
        <f t="shared" si="16"/>
        <v/>
      </c>
      <c r="AE9" t="str">
        <f t="shared" si="17"/>
        <v/>
      </c>
      <c r="AF9" t="str">
        <f t="shared" si="18"/>
        <v/>
      </c>
      <c r="AG9" t="str">
        <f t="shared" si="19"/>
        <v/>
      </c>
      <c r="AH9" t="str">
        <f t="shared" si="20"/>
        <v/>
      </c>
      <c r="AI9" t="str">
        <f t="shared" si="21"/>
        <v/>
      </c>
      <c r="AJ9" t="str">
        <f t="shared" si="22"/>
        <v/>
      </c>
      <c r="AK9" t="str">
        <f t="shared" si="23"/>
        <v/>
      </c>
      <c r="AL9" t="str">
        <f t="shared" si="24"/>
        <v/>
      </c>
      <c r="AM9" t="str">
        <f t="shared" si="25"/>
        <v/>
      </c>
      <c r="AN9" t="str">
        <f t="shared" si="26"/>
        <v/>
      </c>
      <c r="AO9" t="str">
        <f t="shared" si="27"/>
        <v/>
      </c>
      <c r="AP9" t="str">
        <f t="shared" si="28"/>
        <v/>
      </c>
      <c r="AQ9" t="str">
        <f t="shared" si="29"/>
        <v/>
      </c>
      <c r="AR9" t="str">
        <f t="shared" si="30"/>
        <v/>
      </c>
      <c r="AS9" t="str">
        <f t="shared" si="31"/>
        <v/>
      </c>
      <c r="AT9" t="str">
        <f t="shared" si="32"/>
        <v/>
      </c>
      <c r="AU9" t="str">
        <f t="shared" si="33"/>
        <v/>
      </c>
      <c r="AV9" t="str">
        <f t="shared" si="34"/>
        <v/>
      </c>
    </row>
    <row r="10" spans="1:48" ht="15.75" x14ac:dyDescent="0.25">
      <c r="A10" s="1">
        <f t="shared" si="0"/>
        <v>9</v>
      </c>
      <c r="B10" s="81" t="s">
        <v>159</v>
      </c>
      <c r="C10" s="40"/>
      <c r="D10" s="83" t="s">
        <v>21</v>
      </c>
      <c r="E10" s="99">
        <v>21</v>
      </c>
      <c r="F10" s="41">
        <f t="shared" si="1"/>
        <v>7</v>
      </c>
      <c r="G10" s="42">
        <v>86</v>
      </c>
      <c r="H10" s="71">
        <v>0</v>
      </c>
      <c r="I10" s="110">
        <v>3.9930555555555561E-3</v>
      </c>
      <c r="J10" s="111">
        <v>2.4826388888888887E-2</v>
      </c>
      <c r="K10" s="112">
        <v>3.3101851851851848E-2</v>
      </c>
      <c r="L10" s="47">
        <f t="shared" si="2"/>
        <v>3.9930555555555561E-3</v>
      </c>
      <c r="M10" s="48">
        <f t="shared" si="3"/>
        <v>14</v>
      </c>
      <c r="N10" s="49">
        <f t="shared" si="4"/>
        <v>2.0833333333333332E-2</v>
      </c>
      <c r="O10" s="48">
        <f>IF($N$4:$N$102="","",RANK(N10,$N$4:N97,1))</f>
        <v>9</v>
      </c>
      <c r="P10" s="49">
        <f t="shared" si="5"/>
        <v>8.2754629629629602E-3</v>
      </c>
      <c r="Q10" s="48">
        <f t="shared" si="6"/>
        <v>5</v>
      </c>
      <c r="R10" s="49">
        <f t="shared" si="7"/>
        <v>3.3101851851851848E-2</v>
      </c>
      <c r="S10" s="47">
        <f t="shared" si="8"/>
        <v>5.1736111111111045E-3</v>
      </c>
      <c r="W10">
        <f t="shared" si="9"/>
        <v>9</v>
      </c>
      <c r="X10">
        <f t="shared" si="10"/>
        <v>7</v>
      </c>
      <c r="Y10" t="str">
        <f t="shared" si="11"/>
        <v/>
      </c>
      <c r="Z10" t="str">
        <f t="shared" si="12"/>
        <v/>
      </c>
      <c r="AA10" t="str">
        <f t="shared" si="13"/>
        <v/>
      </c>
      <c r="AB10" t="str">
        <f t="shared" si="14"/>
        <v/>
      </c>
      <c r="AC10" t="str">
        <f t="shared" si="15"/>
        <v/>
      </c>
      <c r="AD10" t="str">
        <f t="shared" si="16"/>
        <v/>
      </c>
      <c r="AE10" t="str">
        <f t="shared" si="17"/>
        <v/>
      </c>
      <c r="AF10" t="str">
        <f t="shared" si="18"/>
        <v/>
      </c>
      <c r="AG10" t="str">
        <f t="shared" si="19"/>
        <v/>
      </c>
      <c r="AH10" t="str">
        <f t="shared" si="20"/>
        <v/>
      </c>
      <c r="AI10" t="str">
        <f t="shared" si="21"/>
        <v/>
      </c>
      <c r="AJ10" t="str">
        <f t="shared" si="22"/>
        <v/>
      </c>
      <c r="AK10" t="str">
        <f t="shared" si="23"/>
        <v/>
      </c>
      <c r="AL10" t="str">
        <f t="shared" si="24"/>
        <v/>
      </c>
      <c r="AM10" t="str">
        <f t="shared" si="25"/>
        <v/>
      </c>
      <c r="AN10" t="str">
        <f t="shared" si="26"/>
        <v/>
      </c>
      <c r="AO10" t="str">
        <f t="shared" si="27"/>
        <v/>
      </c>
      <c r="AP10" t="str">
        <f t="shared" si="28"/>
        <v/>
      </c>
      <c r="AQ10" t="str">
        <f t="shared" si="29"/>
        <v/>
      </c>
      <c r="AR10" t="str">
        <f t="shared" si="30"/>
        <v/>
      </c>
      <c r="AS10" t="str">
        <f t="shared" si="31"/>
        <v/>
      </c>
      <c r="AT10" t="str">
        <f t="shared" si="32"/>
        <v/>
      </c>
      <c r="AU10" t="str">
        <f t="shared" si="33"/>
        <v/>
      </c>
      <c r="AV10" t="str">
        <f t="shared" si="34"/>
        <v/>
      </c>
    </row>
    <row r="11" spans="1:48" ht="15.75" x14ac:dyDescent="0.25">
      <c r="A11" s="1">
        <f t="shared" si="0"/>
        <v>10</v>
      </c>
      <c r="B11" s="83" t="s">
        <v>160</v>
      </c>
      <c r="C11" s="40"/>
      <c r="D11" s="83"/>
      <c r="E11" s="99">
        <v>21</v>
      </c>
      <c r="F11" s="41">
        <f t="shared" si="1"/>
        <v>8</v>
      </c>
      <c r="G11" s="42">
        <v>77</v>
      </c>
      <c r="H11" s="71">
        <v>0</v>
      </c>
      <c r="I11" s="110">
        <v>3.9467592592592592E-3</v>
      </c>
      <c r="J11" s="111">
        <v>2.7199074074074073E-2</v>
      </c>
      <c r="K11" s="112">
        <v>3.4212962962962966E-2</v>
      </c>
      <c r="L11" s="47">
        <f t="shared" si="2"/>
        <v>3.9467592592592592E-3</v>
      </c>
      <c r="M11" s="48">
        <f t="shared" si="3"/>
        <v>13</v>
      </c>
      <c r="N11" s="49">
        <f t="shared" si="4"/>
        <v>2.3252314814814816E-2</v>
      </c>
      <c r="O11" s="48">
        <f>IF($N$4:$N$102="","",RANK(N11,$N$4:N100,1))</f>
        <v>12</v>
      </c>
      <c r="P11" s="49">
        <f t="shared" si="5"/>
        <v>7.0138888888888924E-3</v>
      </c>
      <c r="Q11" s="48">
        <f t="shared" si="6"/>
        <v>1</v>
      </c>
      <c r="R11" s="49">
        <f t="shared" si="7"/>
        <v>3.4212962962962966E-2</v>
      </c>
      <c r="S11" s="47">
        <f t="shared" si="8"/>
        <v>6.2847222222222228E-3</v>
      </c>
      <c r="W11">
        <f t="shared" si="9"/>
        <v>10</v>
      </c>
      <c r="X11">
        <f t="shared" si="10"/>
        <v>8</v>
      </c>
      <c r="Y11" t="str">
        <f t="shared" si="11"/>
        <v/>
      </c>
      <c r="Z11" t="str">
        <f t="shared" si="12"/>
        <v/>
      </c>
      <c r="AA11" t="str">
        <f t="shared" si="13"/>
        <v/>
      </c>
      <c r="AB11" t="str">
        <f t="shared" si="14"/>
        <v/>
      </c>
      <c r="AC11" t="str">
        <f t="shared" si="15"/>
        <v/>
      </c>
      <c r="AD11" t="str">
        <f t="shared" si="16"/>
        <v/>
      </c>
      <c r="AE11" t="str">
        <f t="shared" si="17"/>
        <v/>
      </c>
      <c r="AF11" t="str">
        <f t="shared" si="18"/>
        <v/>
      </c>
      <c r="AG11" t="str">
        <f t="shared" si="19"/>
        <v/>
      </c>
      <c r="AH11" t="str">
        <f t="shared" si="20"/>
        <v/>
      </c>
      <c r="AI11" t="str">
        <f t="shared" si="21"/>
        <v/>
      </c>
      <c r="AJ11" t="str">
        <f t="shared" si="22"/>
        <v/>
      </c>
      <c r="AK11" t="str">
        <f t="shared" si="23"/>
        <v/>
      </c>
      <c r="AL11" t="str">
        <f t="shared" si="24"/>
        <v/>
      </c>
      <c r="AM11" t="str">
        <f t="shared" si="25"/>
        <v/>
      </c>
      <c r="AN11" t="str">
        <f t="shared" si="26"/>
        <v/>
      </c>
      <c r="AO11" t="str">
        <f t="shared" si="27"/>
        <v/>
      </c>
      <c r="AP11" t="str">
        <f t="shared" si="28"/>
        <v/>
      </c>
      <c r="AQ11" t="str">
        <f t="shared" si="29"/>
        <v/>
      </c>
      <c r="AR11" t="str">
        <f t="shared" si="30"/>
        <v/>
      </c>
      <c r="AS11" t="str">
        <f t="shared" si="31"/>
        <v/>
      </c>
      <c r="AT11" t="str">
        <f t="shared" si="32"/>
        <v/>
      </c>
      <c r="AU11" t="str">
        <f t="shared" si="33"/>
        <v/>
      </c>
      <c r="AV11" t="str">
        <f t="shared" si="34"/>
        <v/>
      </c>
    </row>
    <row r="12" spans="1:48" ht="15.75" x14ac:dyDescent="0.25">
      <c r="A12" s="1">
        <f t="shared" si="0"/>
        <v>11</v>
      </c>
      <c r="B12" s="86" t="s">
        <v>161</v>
      </c>
      <c r="C12" s="40"/>
      <c r="D12" s="85" t="s">
        <v>162</v>
      </c>
      <c r="E12" s="99">
        <v>21</v>
      </c>
      <c r="F12" s="41">
        <f t="shared" si="1"/>
        <v>9</v>
      </c>
      <c r="G12" s="42">
        <v>84</v>
      </c>
      <c r="H12" s="71">
        <v>0</v>
      </c>
      <c r="I12" s="110">
        <v>3.6689814814814814E-3</v>
      </c>
      <c r="J12" s="111">
        <v>2.6076388888888885E-2</v>
      </c>
      <c r="K12" s="112">
        <v>3.4548611111111113E-2</v>
      </c>
      <c r="L12" s="47">
        <f t="shared" si="2"/>
        <v>3.6689814814814814E-3</v>
      </c>
      <c r="M12" s="48">
        <f t="shared" si="3"/>
        <v>10</v>
      </c>
      <c r="N12" s="49">
        <f t="shared" si="4"/>
        <v>2.2407407407407404E-2</v>
      </c>
      <c r="O12" s="48">
        <f>IF($N$4:$N$102="","",RANK(N12,$N$4:N107,1))</f>
        <v>11</v>
      </c>
      <c r="P12" s="49">
        <f t="shared" si="5"/>
        <v>8.4722222222222282E-3</v>
      </c>
      <c r="Q12" s="48">
        <f t="shared" si="6"/>
        <v>8</v>
      </c>
      <c r="R12" s="49">
        <f t="shared" si="7"/>
        <v>3.4548611111111113E-2</v>
      </c>
      <c r="S12" s="47">
        <f t="shared" si="8"/>
        <v>6.6203703703703702E-3</v>
      </c>
      <c r="W12">
        <f t="shared" si="9"/>
        <v>11</v>
      </c>
      <c r="X12">
        <f t="shared" si="10"/>
        <v>9</v>
      </c>
      <c r="Y12" t="str">
        <f t="shared" si="11"/>
        <v/>
      </c>
      <c r="Z12" t="str">
        <f t="shared" si="12"/>
        <v/>
      </c>
      <c r="AA12" t="str">
        <f t="shared" si="13"/>
        <v/>
      </c>
      <c r="AB12" t="str">
        <f t="shared" si="14"/>
        <v/>
      </c>
      <c r="AC12" t="str">
        <f t="shared" si="15"/>
        <v/>
      </c>
      <c r="AD12" t="str">
        <f t="shared" si="16"/>
        <v/>
      </c>
      <c r="AE12" t="str">
        <f t="shared" si="17"/>
        <v/>
      </c>
      <c r="AF12" t="str">
        <f t="shared" si="18"/>
        <v/>
      </c>
      <c r="AG12" t="str">
        <f t="shared" si="19"/>
        <v/>
      </c>
      <c r="AH12" t="str">
        <f t="shared" si="20"/>
        <v/>
      </c>
      <c r="AI12" t="str">
        <f t="shared" si="21"/>
        <v/>
      </c>
      <c r="AJ12" t="str">
        <f t="shared" si="22"/>
        <v/>
      </c>
      <c r="AK12" t="str">
        <f t="shared" si="23"/>
        <v/>
      </c>
      <c r="AL12" t="str">
        <f t="shared" si="24"/>
        <v/>
      </c>
      <c r="AM12" t="str">
        <f t="shared" si="25"/>
        <v/>
      </c>
      <c r="AN12" t="str">
        <f t="shared" si="26"/>
        <v/>
      </c>
      <c r="AO12" t="str">
        <f t="shared" si="27"/>
        <v/>
      </c>
      <c r="AP12" t="str">
        <f t="shared" si="28"/>
        <v/>
      </c>
      <c r="AQ12" t="str">
        <f t="shared" si="29"/>
        <v/>
      </c>
      <c r="AR12" t="str">
        <f t="shared" si="30"/>
        <v/>
      </c>
      <c r="AS12" t="str">
        <f t="shared" si="31"/>
        <v/>
      </c>
      <c r="AT12" t="str">
        <f t="shared" si="32"/>
        <v/>
      </c>
      <c r="AU12" t="str">
        <f t="shared" si="33"/>
        <v/>
      </c>
      <c r="AV12" t="str">
        <f t="shared" si="34"/>
        <v/>
      </c>
    </row>
    <row r="13" spans="1:48" ht="15.75" x14ac:dyDescent="0.25">
      <c r="A13" s="1">
        <f t="shared" si="0"/>
        <v>13</v>
      </c>
      <c r="B13" s="85" t="s">
        <v>163</v>
      </c>
      <c r="C13" s="40"/>
      <c r="D13" s="85"/>
      <c r="E13" s="99">
        <v>21</v>
      </c>
      <c r="F13" s="41">
        <f t="shared" si="1"/>
        <v>10</v>
      </c>
      <c r="G13" s="42">
        <v>78</v>
      </c>
      <c r="H13" s="71">
        <v>0</v>
      </c>
      <c r="I13" s="110">
        <v>3.6226851851851854E-3</v>
      </c>
      <c r="J13" s="111">
        <v>2.9050925925925928E-2</v>
      </c>
      <c r="K13" s="112">
        <v>3.6608796296296299E-2</v>
      </c>
      <c r="L13" s="47">
        <f t="shared" si="2"/>
        <v>3.6226851851851854E-3</v>
      </c>
      <c r="M13" s="48">
        <f t="shared" si="3"/>
        <v>9</v>
      </c>
      <c r="N13" s="49">
        <f t="shared" si="4"/>
        <v>2.5428240740740744E-2</v>
      </c>
      <c r="O13" s="48">
        <f>IF($N$4:$N$102="","",RANK(N13,$N$4:N106,1))</f>
        <v>14</v>
      </c>
      <c r="P13" s="49">
        <f t="shared" si="5"/>
        <v>7.557870370370371E-3</v>
      </c>
      <c r="Q13" s="48">
        <f t="shared" si="6"/>
        <v>3</v>
      </c>
      <c r="R13" s="49">
        <f t="shared" si="7"/>
        <v>3.6608796296296299E-2</v>
      </c>
      <c r="S13" s="47">
        <f t="shared" si="8"/>
        <v>8.6805555555555559E-3</v>
      </c>
      <c r="W13">
        <f t="shared" si="9"/>
        <v>13</v>
      </c>
      <c r="X13">
        <f t="shared" si="10"/>
        <v>10</v>
      </c>
      <c r="Y13" t="str">
        <f t="shared" si="11"/>
        <v/>
      </c>
      <c r="Z13" t="str">
        <f t="shared" si="12"/>
        <v/>
      </c>
      <c r="AA13" t="str">
        <f t="shared" si="13"/>
        <v/>
      </c>
      <c r="AB13" t="str">
        <f t="shared" si="14"/>
        <v/>
      </c>
      <c r="AC13" t="str">
        <f t="shared" si="15"/>
        <v/>
      </c>
      <c r="AD13" t="str">
        <f t="shared" si="16"/>
        <v/>
      </c>
      <c r="AE13" t="str">
        <f t="shared" si="17"/>
        <v/>
      </c>
      <c r="AF13" t="str">
        <f t="shared" si="18"/>
        <v/>
      </c>
      <c r="AG13" t="str">
        <f t="shared" si="19"/>
        <v/>
      </c>
      <c r="AH13" t="str">
        <f t="shared" si="20"/>
        <v/>
      </c>
      <c r="AI13" t="str">
        <f t="shared" si="21"/>
        <v/>
      </c>
      <c r="AJ13" t="str">
        <f t="shared" si="22"/>
        <v/>
      </c>
      <c r="AK13" t="str">
        <f t="shared" si="23"/>
        <v/>
      </c>
      <c r="AL13" t="str">
        <f t="shared" si="24"/>
        <v/>
      </c>
      <c r="AM13" t="str">
        <f t="shared" si="25"/>
        <v/>
      </c>
      <c r="AN13" t="str">
        <f t="shared" si="26"/>
        <v/>
      </c>
      <c r="AO13" t="str">
        <f t="shared" si="27"/>
        <v/>
      </c>
      <c r="AP13" t="str">
        <f t="shared" si="28"/>
        <v/>
      </c>
      <c r="AQ13" t="str">
        <f t="shared" si="29"/>
        <v/>
      </c>
      <c r="AR13" t="str">
        <f t="shared" si="30"/>
        <v/>
      </c>
      <c r="AS13" t="str">
        <f t="shared" si="31"/>
        <v/>
      </c>
      <c r="AT13" t="str">
        <f t="shared" si="32"/>
        <v/>
      </c>
      <c r="AU13" t="str">
        <f t="shared" si="33"/>
        <v/>
      </c>
      <c r="AV13" t="str">
        <f t="shared" si="34"/>
        <v/>
      </c>
    </row>
    <row r="14" spans="1:48" ht="15.75" x14ac:dyDescent="0.25">
      <c r="A14" s="1">
        <f t="shared" si="0"/>
        <v>14</v>
      </c>
      <c r="B14" s="78" t="s">
        <v>164</v>
      </c>
      <c r="C14" s="55"/>
      <c r="D14" s="78"/>
      <c r="E14" s="99">
        <v>21</v>
      </c>
      <c r="F14" s="41">
        <f t="shared" si="1"/>
        <v>11</v>
      </c>
      <c r="G14" s="42">
        <v>85</v>
      </c>
      <c r="H14" s="71">
        <v>0</v>
      </c>
      <c r="I14" s="110">
        <v>2.9166666666666668E-3</v>
      </c>
      <c r="J14" s="111">
        <v>2.7835648148148151E-2</v>
      </c>
      <c r="K14" s="112">
        <v>3.8425925925925926E-2</v>
      </c>
      <c r="L14" s="47">
        <f t="shared" si="2"/>
        <v>2.9166666666666668E-3</v>
      </c>
      <c r="M14" s="48">
        <f t="shared" si="3"/>
        <v>3</v>
      </c>
      <c r="N14" s="49">
        <f t="shared" si="4"/>
        <v>2.4918981481481483E-2</v>
      </c>
      <c r="O14" s="48">
        <f>IF($N$4:$N$102="","",RANK(N14,$N$4:N111,1))</f>
        <v>13</v>
      </c>
      <c r="P14" s="49">
        <f t="shared" si="5"/>
        <v>1.0590277777777775E-2</v>
      </c>
      <c r="Q14" s="48">
        <f t="shared" si="6"/>
        <v>13</v>
      </c>
      <c r="R14" s="49">
        <f t="shared" si="7"/>
        <v>3.8425925925925926E-2</v>
      </c>
      <c r="S14" s="47">
        <f t="shared" si="8"/>
        <v>1.0497685185185183E-2</v>
      </c>
      <c r="W14">
        <f t="shared" si="9"/>
        <v>14</v>
      </c>
      <c r="X14">
        <f t="shared" si="10"/>
        <v>11</v>
      </c>
      <c r="Y14" t="str">
        <f t="shared" si="11"/>
        <v/>
      </c>
      <c r="Z14" t="str">
        <f t="shared" si="12"/>
        <v/>
      </c>
      <c r="AA14" t="str">
        <f t="shared" si="13"/>
        <v/>
      </c>
      <c r="AB14" t="str">
        <f t="shared" si="14"/>
        <v/>
      </c>
      <c r="AC14" t="str">
        <f t="shared" si="15"/>
        <v/>
      </c>
      <c r="AD14" t="str">
        <f t="shared" si="16"/>
        <v/>
      </c>
      <c r="AE14" t="str">
        <f t="shared" si="17"/>
        <v/>
      </c>
      <c r="AF14" t="str">
        <f t="shared" si="18"/>
        <v/>
      </c>
      <c r="AG14" t="str">
        <f t="shared" si="19"/>
        <v/>
      </c>
      <c r="AH14" t="str">
        <f t="shared" si="20"/>
        <v/>
      </c>
      <c r="AI14" t="str">
        <f t="shared" si="21"/>
        <v/>
      </c>
      <c r="AJ14" t="str">
        <f t="shared" si="22"/>
        <v/>
      </c>
      <c r="AK14" t="str">
        <f t="shared" si="23"/>
        <v/>
      </c>
      <c r="AL14" t="str">
        <f t="shared" si="24"/>
        <v/>
      </c>
      <c r="AM14" t="str">
        <f t="shared" si="25"/>
        <v/>
      </c>
      <c r="AN14" t="str">
        <f t="shared" si="26"/>
        <v/>
      </c>
      <c r="AO14" t="str">
        <f t="shared" si="27"/>
        <v/>
      </c>
      <c r="AP14" t="str">
        <f t="shared" si="28"/>
        <v/>
      </c>
      <c r="AQ14" t="str">
        <f t="shared" si="29"/>
        <v/>
      </c>
      <c r="AR14" t="str">
        <f t="shared" si="30"/>
        <v/>
      </c>
      <c r="AS14" t="str">
        <f t="shared" si="31"/>
        <v/>
      </c>
      <c r="AT14" t="str">
        <f t="shared" si="32"/>
        <v/>
      </c>
      <c r="AU14" t="str">
        <f t="shared" si="33"/>
        <v/>
      </c>
      <c r="AV14" t="str">
        <f t="shared" si="34"/>
        <v/>
      </c>
    </row>
    <row r="15" spans="1:48" ht="15.75" x14ac:dyDescent="0.25">
      <c r="A15" s="1"/>
      <c r="B15" s="78"/>
      <c r="C15" s="55"/>
      <c r="D15" s="78"/>
      <c r="E15" s="99"/>
      <c r="F15" s="41"/>
      <c r="G15" s="42"/>
      <c r="H15" s="71"/>
      <c r="I15" s="110"/>
      <c r="J15" s="111"/>
      <c r="K15" s="112"/>
      <c r="L15" s="47"/>
      <c r="M15" s="48"/>
      <c r="N15" s="49"/>
      <c r="O15" s="48"/>
      <c r="P15" s="49"/>
      <c r="Q15" s="48"/>
      <c r="R15" s="49"/>
      <c r="S15" s="47"/>
    </row>
    <row r="16" spans="1:48" ht="15.75" x14ac:dyDescent="0.25">
      <c r="A16" s="1">
        <f t="shared" ref="A16:A39" si="35">IF($R$4:$R$102="","D",RANK(R16,$R$4:$R$102,1))</f>
        <v>4</v>
      </c>
      <c r="B16" s="81" t="s">
        <v>165</v>
      </c>
      <c r="C16" s="40"/>
      <c r="D16" s="83"/>
      <c r="E16" s="99">
        <v>22</v>
      </c>
      <c r="F16" s="41">
        <f>IF(SUM(X16,Z16,AB16,AD16,AF16,AH16,AJ16,AL16,AN16,AP16,AR16,AT16,AV16)=0,"D",SUM(X16,Z16,AB16,AD16,AF16,AH16,AJ16,AL16,AN16,AP16,AR16,AT16,AV16))</f>
        <v>1</v>
      </c>
      <c r="G16" s="42">
        <v>82</v>
      </c>
      <c r="H16" s="71">
        <v>0</v>
      </c>
      <c r="I16" s="110">
        <v>3.1597222222222222E-3</v>
      </c>
      <c r="J16" s="111">
        <v>2.0694444444444446E-2</v>
      </c>
      <c r="K16" s="112">
        <v>2.8993055555555553E-2</v>
      </c>
      <c r="L16" s="47">
        <f>IF(I16="","",(I16-H16))</f>
        <v>3.1597222222222222E-3</v>
      </c>
      <c r="M16" s="48">
        <f t="shared" ref="M16:M79" si="36">IF($L$4:$L$102="","",RANK(L16,$L$4:$L$102,1))</f>
        <v>7</v>
      </c>
      <c r="N16" s="49">
        <f>IF(J16="","",(J16-I16))</f>
        <v>1.7534722222222222E-2</v>
      </c>
      <c r="O16" s="48">
        <f>IF($N$4:$N$102="","",RANK(N16,$N$4:N101,1))</f>
        <v>4</v>
      </c>
      <c r="P16" s="49">
        <f>IF(K16="","",(K16-J16))</f>
        <v>8.2986111111111073E-3</v>
      </c>
      <c r="Q16" s="48">
        <f t="shared" ref="Q16:Q79" si="37">IF($P$4:$P$102="","",RANK(P16,$P$4:$P$102,1))</f>
        <v>6</v>
      </c>
      <c r="R16" s="49">
        <f>IF(K16="","",(K16-H16))</f>
        <v>2.8993055555555553E-2</v>
      </c>
      <c r="S16" s="47">
        <f t="shared" ref="S16:S75" si="38">IF($R$4:$R$102="","",(R16-MIN($R$4:$R$102)))</f>
        <v>1.0648148148148101E-3</v>
      </c>
      <c r="W16" t="str">
        <f>IF(A16="","",IF(E16=21,A16,""))</f>
        <v/>
      </c>
      <c r="X16" t="str">
        <f t="shared" ref="X16:X79" si="39">IF(W16="","",IF(W16="D","D",RANK(W16,$W$4:$W$102,1)))</f>
        <v/>
      </c>
      <c r="Y16">
        <f>IF(A16="","",IF(E16=22,A16,""))</f>
        <v>4</v>
      </c>
      <c r="Z16">
        <f t="shared" ref="Z16:Z79" si="40">IF(Y16="","",IF(Y16="D","D",RANK(Y16,$Y$4:$Y$102,1)))</f>
        <v>1</v>
      </c>
      <c r="AA16" t="str">
        <f>IF(A16="","",IF(E16=3,A16,""))</f>
        <v/>
      </c>
      <c r="AB16" t="str">
        <f t="shared" ref="AB16:AB79" si="41">IF(AA16="","",IF(AA16="D","D",RANK(AA16,$AA$4:$AA$102,1)))</f>
        <v/>
      </c>
      <c r="AC16" t="str">
        <f>IF(A16="","",IF(E16=4,A16,""))</f>
        <v/>
      </c>
      <c r="AD16" t="str">
        <f t="shared" ref="AD16:AD79" si="42">IF(AC16="","",IF(AC16="D","D",RANK(AC16,$AC$4:$AC$102,1)))</f>
        <v/>
      </c>
      <c r="AE16" t="str">
        <f>IF(A16="","",IF(E16=5,A16,""))</f>
        <v/>
      </c>
      <c r="AF16" t="str">
        <f t="shared" ref="AF16:AF79" si="43">IF(AE16="","",IF(AE16="D","D",RANK(AE16,$AE$4:$AE$102,1)))</f>
        <v/>
      </c>
      <c r="AG16" t="str">
        <f>IF(A16="","",IF(E16=6,A16,""))</f>
        <v/>
      </c>
      <c r="AH16" t="str">
        <f t="shared" ref="AH16:AH79" si="44">IF(AG16="","",IF(AG16="D","D",RANK(AG16,$AG$4:$AG$102,1)))</f>
        <v/>
      </c>
      <c r="AI16" t="str">
        <f>IF(A16="","",IF(E16=7,A16,""))</f>
        <v/>
      </c>
      <c r="AJ16" t="str">
        <f t="shared" ref="AJ16:AJ79" si="45">IF(AI16="","",IF(AI16="D","D",RANK(AI16,$AI$4:$AI$102,1)))</f>
        <v/>
      </c>
      <c r="AK16" t="str">
        <f>IF(A16="","",IF(E16=8,A16,""))</f>
        <v/>
      </c>
      <c r="AL16" t="str">
        <f t="shared" ref="AL16:AL79" si="46">IF(AK16="","",IF(AK16="D","D",RANK(AK16,$AK$4:$AK$102,1)))</f>
        <v/>
      </c>
      <c r="AM16" t="str">
        <f>IF(A16="","",IF(E16=9,A16,""))</f>
        <v/>
      </c>
      <c r="AN16" t="str">
        <f t="shared" ref="AN16:AN79" si="47">IF(AM16="","",IF(AM16="D","D",RANK(AM16,$AM$4:$AM$102,1)))</f>
        <v/>
      </c>
      <c r="AO16" t="str">
        <f>IF(A16="","",IF(E16=10,A16,""))</f>
        <v/>
      </c>
      <c r="AP16" t="str">
        <f t="shared" ref="AP16:AP79" si="48">IF(AO16="","",IF(AO16="D","D",RANK(AO16,$AO$4:$AO$102,1)))</f>
        <v/>
      </c>
      <c r="AQ16" t="str">
        <f>IF(A16="","",IF(E16=11,A16,""))</f>
        <v/>
      </c>
      <c r="AR16" t="str">
        <f t="shared" ref="AR16:AR79" si="49">IF(AQ16="","",IF(AQ16="D","D",RANK(AQ16,$AQ$4:$AQ$102,1)))</f>
        <v/>
      </c>
      <c r="AS16" t="str">
        <f>IF(A16="","",IF(E16=12,A16,""))</f>
        <v/>
      </c>
      <c r="AT16" t="str">
        <f t="shared" ref="AT16:AT79" si="50">IF(AS16="","",IF(AS16="D","D",RANK(AS16,$AS$4:$AS$102,1)))</f>
        <v/>
      </c>
      <c r="AU16" t="str">
        <f>IF(A16="","",IF(E16=13,A16,""))</f>
        <v/>
      </c>
      <c r="AV16" t="str">
        <f t="shared" ref="AV16:AV79" si="51">IF(AU16="","",IF(AU16="D","D",RANK(AU16,$AU$4:$AU$102,1)))</f>
        <v/>
      </c>
    </row>
    <row r="17" spans="1:48" ht="15.75" x14ac:dyDescent="0.25">
      <c r="A17" s="1">
        <f t="shared" si="35"/>
        <v>8</v>
      </c>
      <c r="B17" s="85" t="s">
        <v>166</v>
      </c>
      <c r="C17" s="40"/>
      <c r="D17" s="85"/>
      <c r="E17" s="99">
        <v>22</v>
      </c>
      <c r="F17" s="41">
        <f>IF(SUM(X17,Z17,AB17,AD17,AF17,AH17,AJ17,AL17,AN17,AP17,AR17,AT17,AV17)=0,"D",SUM(X17,Z17,AB17,AD17,AF17,AH17,AJ17,AL17,AN17,AP17,AR17,AT17,AV17))</f>
        <v>2</v>
      </c>
      <c r="G17" s="42">
        <v>81</v>
      </c>
      <c r="H17" s="71">
        <v>0</v>
      </c>
      <c r="I17" s="110">
        <v>3.7962962962962963E-3</v>
      </c>
      <c r="J17" s="111">
        <v>2.2812499999999999E-2</v>
      </c>
      <c r="K17" s="112">
        <v>3.2129629629629626E-2</v>
      </c>
      <c r="L17" s="47">
        <f>IF(I17="","",(I17-H17))</f>
        <v>3.7962962962962963E-3</v>
      </c>
      <c r="M17" s="48">
        <f t="shared" si="36"/>
        <v>11</v>
      </c>
      <c r="N17" s="49">
        <f>IF(J17="","",(J17-I17))</f>
        <v>1.9016203703703702E-2</v>
      </c>
      <c r="O17" s="48">
        <f>IF($N$4:$N$102="","",RANK(N17,$N$4:$N$102,1))</f>
        <v>8</v>
      </c>
      <c r="P17" s="49">
        <f>IF(K17="","",(K17-J17))</f>
        <v>9.3171296296296266E-3</v>
      </c>
      <c r="Q17" s="48">
        <f t="shared" si="37"/>
        <v>11</v>
      </c>
      <c r="R17" s="49">
        <f>IF(K17="","",(K17-H17))</f>
        <v>3.2129629629629626E-2</v>
      </c>
      <c r="S17" s="47">
        <f t="shared" si="38"/>
        <v>4.201388888888883E-3</v>
      </c>
      <c r="W17" t="str">
        <f>IF(A17="","",IF(E17=21,A17,""))</f>
        <v/>
      </c>
      <c r="X17" t="str">
        <f t="shared" si="39"/>
        <v/>
      </c>
      <c r="Y17">
        <f>IF(A17="","",IF(E17=22,A17,""))</f>
        <v>8</v>
      </c>
      <c r="Z17">
        <f t="shared" si="40"/>
        <v>2</v>
      </c>
      <c r="AA17" t="str">
        <f>IF(A17="","",IF(E17=3,A17,""))</f>
        <v/>
      </c>
      <c r="AB17" t="str">
        <f t="shared" si="41"/>
        <v/>
      </c>
      <c r="AC17" t="str">
        <f>IF(A17="","",IF(E17=4,A17,""))</f>
        <v/>
      </c>
      <c r="AD17" t="str">
        <f t="shared" si="42"/>
        <v/>
      </c>
      <c r="AE17" t="str">
        <f>IF(A17="","",IF(E17=5,A17,""))</f>
        <v/>
      </c>
      <c r="AF17" t="str">
        <f t="shared" si="43"/>
        <v/>
      </c>
      <c r="AG17" t="str">
        <f>IF(A17="","",IF(E17=6,A17,""))</f>
        <v/>
      </c>
      <c r="AH17" t="str">
        <f t="shared" si="44"/>
        <v/>
      </c>
      <c r="AI17" t="str">
        <f>IF(A17="","",IF(E17=7,A17,""))</f>
        <v/>
      </c>
      <c r="AJ17" t="str">
        <f t="shared" si="45"/>
        <v/>
      </c>
      <c r="AK17" t="str">
        <f>IF(A17="","",IF(E17=8,A17,""))</f>
        <v/>
      </c>
      <c r="AL17" t="str">
        <f t="shared" si="46"/>
        <v/>
      </c>
      <c r="AM17" t="str">
        <f>IF(A17="","",IF(E17=9,A17,""))</f>
        <v/>
      </c>
      <c r="AN17" t="str">
        <f t="shared" si="47"/>
        <v/>
      </c>
      <c r="AO17" t="str">
        <f>IF(A17="","",IF(E17=10,A17,""))</f>
        <v/>
      </c>
      <c r="AP17" t="str">
        <f t="shared" si="48"/>
        <v/>
      </c>
      <c r="AQ17" t="str">
        <f>IF(A17="","",IF(E17=11,A17,""))</f>
        <v/>
      </c>
      <c r="AR17" t="str">
        <f t="shared" si="49"/>
        <v/>
      </c>
      <c r="AS17" t="str">
        <f>IF(A17="","",IF(E17=12,A17,""))</f>
        <v/>
      </c>
      <c r="AT17" t="str">
        <f t="shared" si="50"/>
        <v/>
      </c>
      <c r="AU17" t="str">
        <f>IF(A17="","",IF(E17=13,A17,""))</f>
        <v/>
      </c>
      <c r="AV17" t="str">
        <f t="shared" si="51"/>
        <v/>
      </c>
    </row>
    <row r="18" spans="1:48" ht="15.75" x14ac:dyDescent="0.25">
      <c r="A18" s="1">
        <f t="shared" si="35"/>
        <v>12</v>
      </c>
      <c r="B18" s="86" t="s">
        <v>167</v>
      </c>
      <c r="C18" s="40"/>
      <c r="D18" s="85" t="s">
        <v>162</v>
      </c>
      <c r="E18" s="114">
        <v>22</v>
      </c>
      <c r="F18" s="41">
        <f>IF(SUM(X18,Z18,AB18,AD18,AF18,AH18,AJ18,AL18,AN18,AP18,AR18,AT18,AV18)=0,"D",SUM(X18,Z18,AB18,AD18,AF18,AH18,AJ18,AL18,AN18,AP18,AR18,AT18,AV18))</f>
        <v>3</v>
      </c>
      <c r="G18" s="42">
        <v>89</v>
      </c>
      <c r="H18" s="71">
        <v>0</v>
      </c>
      <c r="I18" s="110">
        <v>3.5416666666666665E-3</v>
      </c>
      <c r="J18" s="111">
        <v>2.5162037037037038E-2</v>
      </c>
      <c r="K18" s="112">
        <v>3.5856481481481482E-2</v>
      </c>
      <c r="L18" s="47">
        <f>IF(I18="","",(I18-H18))</f>
        <v>3.5416666666666665E-3</v>
      </c>
      <c r="M18" s="48">
        <f t="shared" si="36"/>
        <v>8</v>
      </c>
      <c r="N18" s="49">
        <f>IF(J18="","",(J18-I18))</f>
        <v>2.1620370370370373E-2</v>
      </c>
      <c r="O18" s="48">
        <f>IF($N$4:$N$102="","",RANK(N18,$N$4:N111,1))</f>
        <v>10</v>
      </c>
      <c r="P18" s="49">
        <f>IF(K18="","",(K18-J18))</f>
        <v>1.0694444444444444E-2</v>
      </c>
      <c r="Q18" s="48">
        <f t="shared" si="37"/>
        <v>14</v>
      </c>
      <c r="R18" s="49">
        <f>IF(K18="","",(K18-H18))</f>
        <v>3.5856481481481482E-2</v>
      </c>
      <c r="S18" s="47">
        <f t="shared" si="38"/>
        <v>7.9282407407407392E-3</v>
      </c>
      <c r="W18" t="str">
        <f>IF(A18="","",IF(E18=21,A18,""))</f>
        <v/>
      </c>
      <c r="X18" t="str">
        <f t="shared" si="39"/>
        <v/>
      </c>
      <c r="Y18">
        <f>IF(A18="","",IF(E18=22,A18,""))</f>
        <v>12</v>
      </c>
      <c r="Z18">
        <f t="shared" si="40"/>
        <v>3</v>
      </c>
      <c r="AA18" t="str">
        <f>IF(A18="","",IF(E18=3,A18,""))</f>
        <v/>
      </c>
      <c r="AB18" t="str">
        <f t="shared" si="41"/>
        <v/>
      </c>
      <c r="AC18" t="str">
        <f>IF(A18="","",IF(E18=4,A18,""))</f>
        <v/>
      </c>
      <c r="AD18" t="str">
        <f t="shared" si="42"/>
        <v/>
      </c>
      <c r="AE18" t="str">
        <f>IF(A18="","",IF(E18=5,A18,""))</f>
        <v/>
      </c>
      <c r="AF18" t="str">
        <f t="shared" si="43"/>
        <v/>
      </c>
      <c r="AG18" t="str">
        <f>IF(A18="","",IF(E18=6,A18,""))</f>
        <v/>
      </c>
      <c r="AH18" t="str">
        <f t="shared" si="44"/>
        <v/>
      </c>
      <c r="AI18" t="str">
        <f>IF(A18="","",IF(E18=7,A18,""))</f>
        <v/>
      </c>
      <c r="AJ18" t="str">
        <f t="shared" si="45"/>
        <v/>
      </c>
      <c r="AK18" t="str">
        <f>IF(A18="","",IF(E18=8,A18,""))</f>
        <v/>
      </c>
      <c r="AL18" t="str">
        <f t="shared" si="46"/>
        <v/>
      </c>
      <c r="AM18" t="str">
        <f>IF(A18="","",IF(E18=9,A18,""))</f>
        <v/>
      </c>
      <c r="AN18" t="str">
        <f t="shared" si="47"/>
        <v/>
      </c>
      <c r="AO18" t="str">
        <f>IF(A18="","",IF(E18=10,A18,""))</f>
        <v/>
      </c>
      <c r="AP18" t="str">
        <f t="shared" si="48"/>
        <v/>
      </c>
      <c r="AQ18" t="str">
        <f>IF(A18="","",IF(E18=11,A18,""))</f>
        <v/>
      </c>
      <c r="AR18" t="str">
        <f t="shared" si="49"/>
        <v/>
      </c>
      <c r="AS18" t="str">
        <f>IF(A18="","",IF(E18=12,A18,""))</f>
        <v/>
      </c>
      <c r="AT18" t="str">
        <f t="shared" si="50"/>
        <v/>
      </c>
      <c r="AU18" t="str">
        <f>IF(A18="","",IF(E18=13,A18,""))</f>
        <v/>
      </c>
      <c r="AV18" t="str">
        <f t="shared" si="51"/>
        <v/>
      </c>
    </row>
    <row r="19" spans="1:48" ht="15.75" x14ac:dyDescent="0.25">
      <c r="A19" s="1" t="str">
        <f t="shared" si="35"/>
        <v>D</v>
      </c>
      <c r="B19" s="83"/>
      <c r="C19" s="40"/>
      <c r="D19" s="83"/>
      <c r="E19" s="99"/>
      <c r="F19" s="41" t="str">
        <f t="shared" ref="F19:F20" si="52">IF(SUM(X19,Z19,AB19,AD19,AF19,AH19,AJ19,AL19,AN19,AP19,AR19,AT19,AV19)=0,"D",SUM(X19,Z19,AB19,AD19,AF19,AH19,AJ19,AL19,AN19,AP19,AR19,AT19,AV19))</f>
        <v>D</v>
      </c>
      <c r="G19" s="42"/>
      <c r="H19" s="71">
        <v>0</v>
      </c>
      <c r="I19" s="110"/>
      <c r="J19" s="111"/>
      <c r="K19" s="112"/>
      <c r="L19" s="47" t="str">
        <f t="shared" ref="L19:L82" si="53">IF(I19="","",(I19-H19))</f>
        <v/>
      </c>
      <c r="M19" s="48" t="str">
        <f t="shared" si="36"/>
        <v/>
      </c>
      <c r="N19" s="49" t="str">
        <f t="shared" ref="N19:N82" si="54">IF(J19="","",(J19-I19))</f>
        <v/>
      </c>
      <c r="O19" s="48" t="str">
        <f>IF($N$4:$N$102="","",RANK(N19,$N$4:N108,1))</f>
        <v/>
      </c>
      <c r="P19" s="49" t="str">
        <f t="shared" ref="P19:P82" si="55">IF(K19="","",(K19-J19))</f>
        <v/>
      </c>
      <c r="Q19" s="48" t="str">
        <f t="shared" si="37"/>
        <v/>
      </c>
      <c r="R19" s="49" t="str">
        <f t="shared" ref="R19:R82" si="56">IF(K19="","",(K19-H19))</f>
        <v/>
      </c>
      <c r="S19" s="47" t="str">
        <f t="shared" si="38"/>
        <v/>
      </c>
      <c r="W19" t="str">
        <f t="shared" ref="W19:W82" si="57">IF(A19="","",IF(E19=21,A19,""))</f>
        <v/>
      </c>
      <c r="X19" t="str">
        <f t="shared" si="39"/>
        <v/>
      </c>
      <c r="Y19" t="str">
        <f t="shared" ref="Y19:Y82" si="58">IF(A19="","",IF(E19=22,A19,""))</f>
        <v/>
      </c>
      <c r="Z19" t="str">
        <f t="shared" si="40"/>
        <v/>
      </c>
      <c r="AA19" t="str">
        <f t="shared" ref="AA19:AA82" si="59">IF(A19="","",IF(E19=3,A19,""))</f>
        <v/>
      </c>
      <c r="AB19" t="str">
        <f t="shared" si="41"/>
        <v/>
      </c>
      <c r="AC19" t="str">
        <f t="shared" ref="AC19:AC82" si="60">IF(A19="","",IF(E19=4,A19,""))</f>
        <v/>
      </c>
      <c r="AD19" t="str">
        <f t="shared" si="42"/>
        <v/>
      </c>
      <c r="AE19" t="str">
        <f t="shared" ref="AE19:AE82" si="61">IF(A19="","",IF(E19=5,A19,""))</f>
        <v/>
      </c>
      <c r="AF19" t="str">
        <f t="shared" si="43"/>
        <v/>
      </c>
      <c r="AG19" t="str">
        <f t="shared" ref="AG19:AG82" si="62">IF(A19="","",IF(E19=6,A19,""))</f>
        <v/>
      </c>
      <c r="AH19" t="str">
        <f t="shared" si="44"/>
        <v/>
      </c>
      <c r="AI19" t="str">
        <f t="shared" ref="AI19:AI82" si="63">IF(A19="","",IF(E19=7,A19,""))</f>
        <v/>
      </c>
      <c r="AJ19" t="str">
        <f t="shared" si="45"/>
        <v/>
      </c>
      <c r="AK19" t="str">
        <f t="shared" ref="AK19:AK82" si="64">IF(A19="","",IF(E19=8,A19,""))</f>
        <v/>
      </c>
      <c r="AL19" t="str">
        <f t="shared" si="46"/>
        <v/>
      </c>
      <c r="AM19" t="str">
        <f t="shared" ref="AM19:AM82" si="65">IF(A19="","",IF(E19=9,A19,""))</f>
        <v/>
      </c>
      <c r="AN19" t="str">
        <f t="shared" si="47"/>
        <v/>
      </c>
      <c r="AO19" t="str">
        <f t="shared" ref="AO19:AO82" si="66">IF(A19="","",IF(E19=10,A19,""))</f>
        <v/>
      </c>
      <c r="AP19" t="str">
        <f t="shared" si="48"/>
        <v/>
      </c>
      <c r="AQ19" t="str">
        <f t="shared" ref="AQ19:AQ82" si="67">IF(A19="","",IF(E19=11,A19,""))</f>
        <v/>
      </c>
      <c r="AR19" t="str">
        <f t="shared" si="49"/>
        <v/>
      </c>
      <c r="AS19" t="str">
        <f t="shared" ref="AS19:AS82" si="68">IF(A19="","",IF(E19=12,A19,""))</f>
        <v/>
      </c>
      <c r="AT19" t="str">
        <f t="shared" si="50"/>
        <v/>
      </c>
      <c r="AU19" t="str">
        <f t="shared" ref="AU19:AU82" si="69">IF(A19="","",IF(E19=13,A19,""))</f>
        <v/>
      </c>
      <c r="AV19" t="str">
        <f t="shared" si="51"/>
        <v/>
      </c>
    </row>
    <row r="20" spans="1:48" ht="15.75" x14ac:dyDescent="0.25">
      <c r="A20" s="1" t="str">
        <f t="shared" si="35"/>
        <v>D</v>
      </c>
      <c r="B20" s="86"/>
      <c r="C20" s="40"/>
      <c r="D20" s="85"/>
      <c r="E20" s="99"/>
      <c r="F20" s="41" t="str">
        <f t="shared" si="52"/>
        <v>D</v>
      </c>
      <c r="G20" s="42"/>
      <c r="H20" s="71">
        <v>0</v>
      </c>
      <c r="I20" s="110"/>
      <c r="J20" s="111"/>
      <c r="K20" s="112"/>
      <c r="L20" s="47" t="str">
        <f t="shared" si="53"/>
        <v/>
      </c>
      <c r="M20" s="48" t="str">
        <f t="shared" si="36"/>
        <v/>
      </c>
      <c r="N20" s="49" t="str">
        <f t="shared" si="54"/>
        <v/>
      </c>
      <c r="O20" s="48" t="str">
        <f>IF($N$4:$N$102="","",RANK(N20,$N$4:N115,1))</f>
        <v/>
      </c>
      <c r="P20" s="49" t="str">
        <f t="shared" si="55"/>
        <v/>
      </c>
      <c r="Q20" s="48" t="str">
        <f t="shared" si="37"/>
        <v/>
      </c>
      <c r="R20" s="49" t="str">
        <f t="shared" si="56"/>
        <v/>
      </c>
      <c r="S20" s="47" t="str">
        <f t="shared" si="38"/>
        <v/>
      </c>
      <c r="W20" t="str">
        <f t="shared" si="57"/>
        <v/>
      </c>
      <c r="X20" t="str">
        <f t="shared" si="39"/>
        <v/>
      </c>
      <c r="Y20" t="str">
        <f t="shared" si="58"/>
        <v/>
      </c>
      <c r="Z20" t="str">
        <f t="shared" si="40"/>
        <v/>
      </c>
      <c r="AA20" t="str">
        <f t="shared" si="59"/>
        <v/>
      </c>
      <c r="AB20" t="str">
        <f t="shared" si="41"/>
        <v/>
      </c>
      <c r="AC20" t="str">
        <f t="shared" si="60"/>
        <v/>
      </c>
      <c r="AD20" t="str">
        <f t="shared" si="42"/>
        <v/>
      </c>
      <c r="AE20" t="str">
        <f t="shared" si="61"/>
        <v/>
      </c>
      <c r="AF20" t="str">
        <f t="shared" si="43"/>
        <v/>
      </c>
      <c r="AG20" t="str">
        <f t="shared" si="62"/>
        <v/>
      </c>
      <c r="AH20" t="str">
        <f t="shared" si="44"/>
        <v/>
      </c>
      <c r="AI20" t="str">
        <f t="shared" si="63"/>
        <v/>
      </c>
      <c r="AJ20" t="str">
        <f t="shared" si="45"/>
        <v/>
      </c>
      <c r="AK20" t="str">
        <f t="shared" si="64"/>
        <v/>
      </c>
      <c r="AL20" t="str">
        <f t="shared" si="46"/>
        <v/>
      </c>
      <c r="AM20" t="str">
        <f t="shared" si="65"/>
        <v/>
      </c>
      <c r="AN20" t="str">
        <f t="shared" si="47"/>
        <v/>
      </c>
      <c r="AO20" t="str">
        <f t="shared" si="66"/>
        <v/>
      </c>
      <c r="AP20" t="str">
        <f t="shared" si="48"/>
        <v/>
      </c>
      <c r="AQ20" t="str">
        <f t="shared" si="67"/>
        <v/>
      </c>
      <c r="AR20" t="str">
        <f t="shared" si="49"/>
        <v/>
      </c>
      <c r="AS20" t="str">
        <f t="shared" si="68"/>
        <v/>
      </c>
      <c r="AT20" t="str">
        <f t="shared" si="50"/>
        <v/>
      </c>
      <c r="AU20" t="str">
        <f t="shared" si="69"/>
        <v/>
      </c>
      <c r="AV20" t="str">
        <f t="shared" si="51"/>
        <v/>
      </c>
    </row>
    <row r="21" spans="1:48" ht="15.75" x14ac:dyDescent="0.25">
      <c r="A21" s="1" t="str">
        <f t="shared" si="35"/>
        <v>D</v>
      </c>
      <c r="B21" s="78"/>
      <c r="C21" s="55"/>
      <c r="D21" s="78"/>
      <c r="E21" s="55"/>
      <c r="F21" s="41" t="str">
        <f>IF(SUM(X21,Z21,AB21,AD21,AF21,AH21,AJ21,AL21,AN21,AP21,AR21,AT21,AV21)=0,"D",SUM(X21,Z21,AB21,AD21,AF21,AH21,AJ21,AL21,AN21,AP21,AR21,AT21,AV21))</f>
        <v>D</v>
      </c>
      <c r="G21" s="42"/>
      <c r="H21" s="71">
        <v>0</v>
      </c>
      <c r="I21" s="110"/>
      <c r="J21" s="111"/>
      <c r="K21" s="112"/>
      <c r="L21" s="47" t="str">
        <f t="shared" si="53"/>
        <v/>
      </c>
      <c r="M21" s="48" t="str">
        <f t="shared" si="36"/>
        <v/>
      </c>
      <c r="N21" s="49" t="str">
        <f t="shared" si="54"/>
        <v/>
      </c>
      <c r="O21" s="48" t="str">
        <f>IF($N$4:$N$102="","",RANK(N21,$N$4:$N$102,1))</f>
        <v/>
      </c>
      <c r="P21" s="49" t="str">
        <f t="shared" si="55"/>
        <v/>
      </c>
      <c r="Q21" s="48" t="str">
        <f t="shared" si="37"/>
        <v/>
      </c>
      <c r="R21" s="49" t="str">
        <f t="shared" si="56"/>
        <v/>
      </c>
      <c r="S21" s="47" t="str">
        <f t="shared" si="38"/>
        <v/>
      </c>
      <c r="W21" t="str">
        <f t="shared" si="57"/>
        <v/>
      </c>
      <c r="X21" t="str">
        <f t="shared" si="39"/>
        <v/>
      </c>
      <c r="Y21" t="str">
        <f t="shared" si="58"/>
        <v/>
      </c>
      <c r="Z21" t="str">
        <f t="shared" si="40"/>
        <v/>
      </c>
      <c r="AA21" t="str">
        <f t="shared" si="59"/>
        <v/>
      </c>
      <c r="AB21" t="str">
        <f t="shared" si="41"/>
        <v/>
      </c>
      <c r="AC21" t="str">
        <f t="shared" si="60"/>
        <v/>
      </c>
      <c r="AD21" t="str">
        <f t="shared" si="42"/>
        <v/>
      </c>
      <c r="AE21" t="str">
        <f t="shared" si="61"/>
        <v/>
      </c>
      <c r="AF21" t="str">
        <f t="shared" si="43"/>
        <v/>
      </c>
      <c r="AG21" t="str">
        <f t="shared" si="62"/>
        <v/>
      </c>
      <c r="AH21" t="str">
        <f t="shared" si="44"/>
        <v/>
      </c>
      <c r="AI21" t="str">
        <f t="shared" si="63"/>
        <v/>
      </c>
      <c r="AJ21" t="str">
        <f t="shared" si="45"/>
        <v/>
      </c>
      <c r="AK21" t="str">
        <f t="shared" si="64"/>
        <v/>
      </c>
      <c r="AL21" t="str">
        <f t="shared" si="46"/>
        <v/>
      </c>
      <c r="AM21" t="str">
        <f t="shared" si="65"/>
        <v/>
      </c>
      <c r="AN21" t="str">
        <f t="shared" si="47"/>
        <v/>
      </c>
      <c r="AO21" t="str">
        <f t="shared" si="66"/>
        <v/>
      </c>
      <c r="AP21" t="str">
        <f t="shared" si="48"/>
        <v/>
      </c>
      <c r="AQ21" t="str">
        <f t="shared" si="67"/>
        <v/>
      </c>
      <c r="AR21" t="str">
        <f t="shared" si="49"/>
        <v/>
      </c>
      <c r="AS21" t="str">
        <f t="shared" si="68"/>
        <v/>
      </c>
      <c r="AT21" t="str">
        <f t="shared" si="50"/>
        <v/>
      </c>
      <c r="AU21" t="str">
        <f t="shared" si="69"/>
        <v/>
      </c>
      <c r="AV21" t="str">
        <f t="shared" si="51"/>
        <v/>
      </c>
    </row>
    <row r="22" spans="1:48" ht="15.75" x14ac:dyDescent="0.25">
      <c r="A22" s="1" t="str">
        <f t="shared" si="35"/>
        <v>D</v>
      </c>
      <c r="B22" s="78"/>
      <c r="C22" s="55"/>
      <c r="D22" s="78"/>
      <c r="E22" s="55"/>
      <c r="F22" s="41" t="str">
        <f>IF(SUM(X22,Z22,AB22,AD22,AF22,AH22,AJ22,AL22,AN22,AP22,AR22,AT22,AV22)=0,"D",SUM(X22,Z22,AB22,AD22,AF22,AH22,AJ22,AL22,AN22,AP22,AR22,AT22,AV22))</f>
        <v>D</v>
      </c>
      <c r="G22" s="42"/>
      <c r="H22" s="71">
        <v>0</v>
      </c>
      <c r="I22" s="110"/>
      <c r="J22" s="111"/>
      <c r="K22" s="112"/>
      <c r="L22" s="47" t="str">
        <f t="shared" si="53"/>
        <v/>
      </c>
      <c r="M22" s="48" t="str">
        <f t="shared" si="36"/>
        <v/>
      </c>
      <c r="N22" s="49" t="str">
        <f t="shared" si="54"/>
        <v/>
      </c>
      <c r="O22" s="48" t="str">
        <f>IF($N$4:$N$102="","",RANK(N22,$N$4:N119,1))</f>
        <v/>
      </c>
      <c r="P22" s="49" t="str">
        <f t="shared" si="55"/>
        <v/>
      </c>
      <c r="Q22" s="48" t="str">
        <f t="shared" si="37"/>
        <v/>
      </c>
      <c r="R22" s="49" t="str">
        <f t="shared" si="56"/>
        <v/>
      </c>
      <c r="S22" s="47" t="str">
        <f t="shared" si="38"/>
        <v/>
      </c>
      <c r="W22" t="str">
        <f t="shared" si="57"/>
        <v/>
      </c>
      <c r="X22" t="str">
        <f t="shared" si="39"/>
        <v/>
      </c>
      <c r="Y22" t="str">
        <f t="shared" si="58"/>
        <v/>
      </c>
      <c r="Z22" t="str">
        <f t="shared" si="40"/>
        <v/>
      </c>
      <c r="AA22" t="str">
        <f t="shared" si="59"/>
        <v/>
      </c>
      <c r="AB22" t="str">
        <f t="shared" si="41"/>
        <v/>
      </c>
      <c r="AC22" t="str">
        <f t="shared" si="60"/>
        <v/>
      </c>
      <c r="AD22" t="str">
        <f t="shared" si="42"/>
        <v/>
      </c>
      <c r="AE22" t="str">
        <f t="shared" si="61"/>
        <v/>
      </c>
      <c r="AF22" t="str">
        <f t="shared" si="43"/>
        <v/>
      </c>
      <c r="AG22" t="str">
        <f t="shared" si="62"/>
        <v/>
      </c>
      <c r="AH22" t="str">
        <f t="shared" si="44"/>
        <v/>
      </c>
      <c r="AI22" t="str">
        <f t="shared" si="63"/>
        <v/>
      </c>
      <c r="AJ22" t="str">
        <f t="shared" si="45"/>
        <v/>
      </c>
      <c r="AK22" t="str">
        <f t="shared" si="64"/>
        <v/>
      </c>
      <c r="AL22" t="str">
        <f t="shared" si="46"/>
        <v/>
      </c>
      <c r="AM22" t="str">
        <f t="shared" si="65"/>
        <v/>
      </c>
      <c r="AN22" t="str">
        <f t="shared" si="47"/>
        <v/>
      </c>
      <c r="AO22" t="str">
        <f t="shared" si="66"/>
        <v/>
      </c>
      <c r="AP22" t="str">
        <f t="shared" si="48"/>
        <v/>
      </c>
      <c r="AQ22" t="str">
        <f t="shared" si="67"/>
        <v/>
      </c>
      <c r="AR22" t="str">
        <f t="shared" si="49"/>
        <v/>
      </c>
      <c r="AS22" t="str">
        <f t="shared" si="68"/>
        <v/>
      </c>
      <c r="AT22" t="str">
        <f t="shared" si="50"/>
        <v/>
      </c>
      <c r="AU22" t="str">
        <f t="shared" si="69"/>
        <v/>
      </c>
      <c r="AV22" t="str">
        <f t="shared" si="51"/>
        <v/>
      </c>
    </row>
    <row r="23" spans="1:48" ht="15.75" x14ac:dyDescent="0.25">
      <c r="A23" s="1" t="str">
        <f t="shared" si="35"/>
        <v>D</v>
      </c>
      <c r="B23" s="86"/>
      <c r="C23" s="40"/>
      <c r="D23" s="85"/>
      <c r="E23" s="40"/>
      <c r="F23" s="41" t="str">
        <f t="shared" ref="F23:F86" si="70">IF(SUM(X23,Z23,AB23,AD23,AF23,AH23,AJ23,AL23,AN23,AP23,AR23,AT23,AV23)=0,"D",SUM(X23,Z23,AB23,AD23,AF23,AH23,AJ23,AL23,AN23,AP23,AR23,AT23,AV23))</f>
        <v>D</v>
      </c>
      <c r="G23" s="42"/>
      <c r="H23" s="71">
        <v>0</v>
      </c>
      <c r="I23" s="110"/>
      <c r="J23" s="111"/>
      <c r="K23" s="112"/>
      <c r="L23" s="47" t="str">
        <f t="shared" si="53"/>
        <v/>
      </c>
      <c r="M23" s="48" t="str">
        <f t="shared" si="36"/>
        <v/>
      </c>
      <c r="N23" s="49" t="str">
        <f t="shared" si="54"/>
        <v/>
      </c>
      <c r="O23" s="48" t="str">
        <f>IF($N$4:$N$102="","",RANK(N23,$N$4:N106,1))</f>
        <v/>
      </c>
      <c r="P23" s="49" t="str">
        <f t="shared" si="55"/>
        <v/>
      </c>
      <c r="Q23" s="48" t="str">
        <f t="shared" si="37"/>
        <v/>
      </c>
      <c r="R23" s="49" t="str">
        <f t="shared" si="56"/>
        <v/>
      </c>
      <c r="S23" s="47" t="str">
        <f t="shared" si="38"/>
        <v/>
      </c>
      <c r="W23" t="str">
        <f t="shared" si="57"/>
        <v/>
      </c>
      <c r="X23" t="str">
        <f t="shared" si="39"/>
        <v/>
      </c>
      <c r="Y23" t="str">
        <f t="shared" si="58"/>
        <v/>
      </c>
      <c r="Z23" t="str">
        <f t="shared" si="40"/>
        <v/>
      </c>
      <c r="AA23" t="str">
        <f t="shared" si="59"/>
        <v/>
      </c>
      <c r="AB23" t="str">
        <f t="shared" si="41"/>
        <v/>
      </c>
      <c r="AC23" t="str">
        <f t="shared" si="60"/>
        <v/>
      </c>
      <c r="AD23" t="str">
        <f t="shared" si="42"/>
        <v/>
      </c>
      <c r="AE23" t="str">
        <f t="shared" si="61"/>
        <v/>
      </c>
      <c r="AF23" t="str">
        <f t="shared" si="43"/>
        <v/>
      </c>
      <c r="AG23" t="str">
        <f t="shared" si="62"/>
        <v/>
      </c>
      <c r="AH23" t="str">
        <f t="shared" si="44"/>
        <v/>
      </c>
      <c r="AI23" t="str">
        <f t="shared" si="63"/>
        <v/>
      </c>
      <c r="AJ23" t="str">
        <f t="shared" si="45"/>
        <v/>
      </c>
      <c r="AK23" t="str">
        <f t="shared" si="64"/>
        <v/>
      </c>
      <c r="AL23" t="str">
        <f t="shared" si="46"/>
        <v/>
      </c>
      <c r="AM23" t="str">
        <f t="shared" si="65"/>
        <v/>
      </c>
      <c r="AN23" t="str">
        <f t="shared" si="47"/>
        <v/>
      </c>
      <c r="AO23" t="str">
        <f t="shared" si="66"/>
        <v/>
      </c>
      <c r="AP23" t="str">
        <f t="shared" si="48"/>
        <v/>
      </c>
      <c r="AQ23" t="str">
        <f t="shared" si="67"/>
        <v/>
      </c>
      <c r="AR23" t="str">
        <f t="shared" si="49"/>
        <v/>
      </c>
      <c r="AS23" t="str">
        <f t="shared" si="68"/>
        <v/>
      </c>
      <c r="AT23" t="str">
        <f t="shared" si="50"/>
        <v/>
      </c>
      <c r="AU23" t="str">
        <f t="shared" si="69"/>
        <v/>
      </c>
      <c r="AV23" t="str">
        <f t="shared" si="51"/>
        <v/>
      </c>
    </row>
    <row r="24" spans="1:48" ht="15.75" x14ac:dyDescent="0.25">
      <c r="A24" s="1" t="str">
        <f t="shared" si="35"/>
        <v>D</v>
      </c>
      <c r="B24" s="86"/>
      <c r="C24" s="40"/>
      <c r="D24" s="85"/>
      <c r="E24" s="40"/>
      <c r="F24" s="41" t="str">
        <f t="shared" si="70"/>
        <v>D</v>
      </c>
      <c r="G24" s="42"/>
      <c r="H24" s="71">
        <v>0</v>
      </c>
      <c r="I24" s="110"/>
      <c r="J24" s="111"/>
      <c r="K24" s="112"/>
      <c r="L24" s="47" t="str">
        <f t="shared" si="53"/>
        <v/>
      </c>
      <c r="M24" s="48" t="str">
        <f t="shared" si="36"/>
        <v/>
      </c>
      <c r="N24" s="49" t="str">
        <f t="shared" si="54"/>
        <v/>
      </c>
      <c r="O24" s="48" t="str">
        <f>IF($N$4:$N$102="","",RANK(N24,$N$4:N106,1))</f>
        <v/>
      </c>
      <c r="P24" s="49" t="str">
        <f t="shared" si="55"/>
        <v/>
      </c>
      <c r="Q24" s="48" t="str">
        <f t="shared" si="37"/>
        <v/>
      </c>
      <c r="R24" s="49" t="str">
        <f t="shared" si="56"/>
        <v/>
      </c>
      <c r="S24" s="47" t="str">
        <f t="shared" si="38"/>
        <v/>
      </c>
      <c r="W24" t="str">
        <f t="shared" si="57"/>
        <v/>
      </c>
      <c r="X24" t="str">
        <f t="shared" si="39"/>
        <v/>
      </c>
      <c r="Y24" t="str">
        <f t="shared" si="58"/>
        <v/>
      </c>
      <c r="Z24" t="str">
        <f t="shared" si="40"/>
        <v/>
      </c>
      <c r="AA24" t="str">
        <f t="shared" si="59"/>
        <v/>
      </c>
      <c r="AB24" t="str">
        <f t="shared" si="41"/>
        <v/>
      </c>
      <c r="AC24" t="str">
        <f t="shared" si="60"/>
        <v/>
      </c>
      <c r="AD24" t="str">
        <f t="shared" si="42"/>
        <v/>
      </c>
      <c r="AE24" t="str">
        <f t="shared" si="61"/>
        <v/>
      </c>
      <c r="AF24" t="str">
        <f t="shared" si="43"/>
        <v/>
      </c>
      <c r="AG24" t="str">
        <f t="shared" si="62"/>
        <v/>
      </c>
      <c r="AH24" t="str">
        <f t="shared" si="44"/>
        <v/>
      </c>
      <c r="AI24" t="str">
        <f t="shared" si="63"/>
        <v/>
      </c>
      <c r="AJ24" t="str">
        <f t="shared" si="45"/>
        <v/>
      </c>
      <c r="AK24" t="str">
        <f t="shared" si="64"/>
        <v/>
      </c>
      <c r="AL24" t="str">
        <f t="shared" si="46"/>
        <v/>
      </c>
      <c r="AM24" t="str">
        <f t="shared" si="65"/>
        <v/>
      </c>
      <c r="AN24" t="str">
        <f t="shared" si="47"/>
        <v/>
      </c>
      <c r="AO24" t="str">
        <f t="shared" si="66"/>
        <v/>
      </c>
      <c r="AP24" t="str">
        <f t="shared" si="48"/>
        <v/>
      </c>
      <c r="AQ24" t="str">
        <f t="shared" si="67"/>
        <v/>
      </c>
      <c r="AR24" t="str">
        <f t="shared" si="49"/>
        <v/>
      </c>
      <c r="AS24" t="str">
        <f t="shared" si="68"/>
        <v/>
      </c>
      <c r="AT24" t="str">
        <f t="shared" si="50"/>
        <v/>
      </c>
      <c r="AU24" t="str">
        <f t="shared" si="69"/>
        <v/>
      </c>
      <c r="AV24" t="str">
        <f t="shared" si="51"/>
        <v/>
      </c>
    </row>
    <row r="25" spans="1:48" ht="15.75" x14ac:dyDescent="0.25">
      <c r="A25" s="1" t="str">
        <f t="shared" si="35"/>
        <v>D</v>
      </c>
      <c r="B25" s="85"/>
      <c r="C25" s="40"/>
      <c r="D25" s="85"/>
      <c r="E25" s="40"/>
      <c r="F25" s="41" t="str">
        <f t="shared" si="70"/>
        <v>D</v>
      </c>
      <c r="G25" s="42"/>
      <c r="H25" s="71">
        <v>0</v>
      </c>
      <c r="I25" s="110"/>
      <c r="J25" s="111"/>
      <c r="K25" s="112"/>
      <c r="L25" s="47" t="str">
        <f t="shared" si="53"/>
        <v/>
      </c>
      <c r="M25" s="48" t="str">
        <f t="shared" si="36"/>
        <v/>
      </c>
      <c r="N25" s="49" t="str">
        <f t="shared" si="54"/>
        <v/>
      </c>
      <c r="O25" s="48" t="str">
        <f>IF($N$4:$N$102="","",RANK(N25,$N$4:N106,1))</f>
        <v/>
      </c>
      <c r="P25" s="49" t="str">
        <f t="shared" si="55"/>
        <v/>
      </c>
      <c r="Q25" s="48" t="str">
        <f t="shared" si="37"/>
        <v/>
      </c>
      <c r="R25" s="49" t="str">
        <f t="shared" si="56"/>
        <v/>
      </c>
      <c r="S25" s="47" t="str">
        <f t="shared" si="38"/>
        <v/>
      </c>
      <c r="W25" t="str">
        <f t="shared" si="57"/>
        <v/>
      </c>
      <c r="X25" t="str">
        <f t="shared" si="39"/>
        <v/>
      </c>
      <c r="Y25" t="str">
        <f t="shared" si="58"/>
        <v/>
      </c>
      <c r="Z25" t="str">
        <f t="shared" si="40"/>
        <v/>
      </c>
      <c r="AA25" t="str">
        <f t="shared" si="59"/>
        <v/>
      </c>
      <c r="AB25" t="str">
        <f t="shared" si="41"/>
        <v/>
      </c>
      <c r="AC25" t="str">
        <f t="shared" si="60"/>
        <v/>
      </c>
      <c r="AD25" t="str">
        <f t="shared" si="42"/>
        <v/>
      </c>
      <c r="AE25" t="str">
        <f t="shared" si="61"/>
        <v/>
      </c>
      <c r="AF25" t="str">
        <f t="shared" si="43"/>
        <v/>
      </c>
      <c r="AG25" t="str">
        <f t="shared" si="62"/>
        <v/>
      </c>
      <c r="AH25" t="str">
        <f t="shared" si="44"/>
        <v/>
      </c>
      <c r="AI25" t="str">
        <f t="shared" si="63"/>
        <v/>
      </c>
      <c r="AJ25" t="str">
        <f t="shared" si="45"/>
        <v/>
      </c>
      <c r="AK25" t="str">
        <f t="shared" si="64"/>
        <v/>
      </c>
      <c r="AL25" t="str">
        <f t="shared" si="46"/>
        <v/>
      </c>
      <c r="AM25" t="str">
        <f t="shared" si="65"/>
        <v/>
      </c>
      <c r="AN25" t="str">
        <f t="shared" si="47"/>
        <v/>
      </c>
      <c r="AO25" t="str">
        <f t="shared" si="66"/>
        <v/>
      </c>
      <c r="AP25" t="str">
        <f t="shared" si="48"/>
        <v/>
      </c>
      <c r="AQ25" t="str">
        <f t="shared" si="67"/>
        <v/>
      </c>
      <c r="AR25" t="str">
        <f t="shared" si="49"/>
        <v/>
      </c>
      <c r="AS25" t="str">
        <f t="shared" si="68"/>
        <v/>
      </c>
      <c r="AT25" t="str">
        <f t="shared" si="50"/>
        <v/>
      </c>
      <c r="AU25" t="str">
        <f t="shared" si="69"/>
        <v/>
      </c>
      <c r="AV25" t="str">
        <f t="shared" si="51"/>
        <v/>
      </c>
    </row>
    <row r="26" spans="1:48" ht="15.75" x14ac:dyDescent="0.25">
      <c r="A26" s="1" t="str">
        <f t="shared" si="35"/>
        <v>D</v>
      </c>
      <c r="B26" s="86"/>
      <c r="C26" s="40"/>
      <c r="D26" s="85"/>
      <c r="E26" s="40"/>
      <c r="F26" s="41" t="str">
        <f t="shared" si="70"/>
        <v>D</v>
      </c>
      <c r="G26" s="42"/>
      <c r="H26" s="71">
        <v>0</v>
      </c>
      <c r="I26" s="110"/>
      <c r="J26" s="111"/>
      <c r="K26" s="112"/>
      <c r="L26" s="47" t="str">
        <f t="shared" si="53"/>
        <v/>
      </c>
      <c r="M26" s="48" t="str">
        <f t="shared" si="36"/>
        <v/>
      </c>
      <c r="N26" s="49" t="str">
        <f t="shared" si="54"/>
        <v/>
      </c>
      <c r="O26" s="48" t="str">
        <f>IF($N$4:$N$102="","",RANK(N26,$N$4:N106,1))</f>
        <v/>
      </c>
      <c r="P26" s="49" t="str">
        <f t="shared" si="55"/>
        <v/>
      </c>
      <c r="Q26" s="48" t="str">
        <f t="shared" si="37"/>
        <v/>
      </c>
      <c r="R26" s="49" t="str">
        <f t="shared" si="56"/>
        <v/>
      </c>
      <c r="S26" s="47" t="str">
        <f t="shared" si="38"/>
        <v/>
      </c>
      <c r="W26" t="str">
        <f t="shared" si="57"/>
        <v/>
      </c>
      <c r="X26" t="str">
        <f t="shared" si="39"/>
        <v/>
      </c>
      <c r="Y26" t="str">
        <f t="shared" si="58"/>
        <v/>
      </c>
      <c r="Z26" t="str">
        <f t="shared" si="40"/>
        <v/>
      </c>
      <c r="AA26" t="str">
        <f t="shared" si="59"/>
        <v/>
      </c>
      <c r="AB26" t="str">
        <f t="shared" si="41"/>
        <v/>
      </c>
      <c r="AC26" t="str">
        <f t="shared" si="60"/>
        <v/>
      </c>
      <c r="AD26" t="str">
        <f t="shared" si="42"/>
        <v/>
      </c>
      <c r="AE26" t="str">
        <f t="shared" si="61"/>
        <v/>
      </c>
      <c r="AF26" t="str">
        <f t="shared" si="43"/>
        <v/>
      </c>
      <c r="AG26" t="str">
        <f t="shared" si="62"/>
        <v/>
      </c>
      <c r="AH26" t="str">
        <f t="shared" si="44"/>
        <v/>
      </c>
      <c r="AI26" t="str">
        <f t="shared" si="63"/>
        <v/>
      </c>
      <c r="AJ26" t="str">
        <f t="shared" si="45"/>
        <v/>
      </c>
      <c r="AK26" t="str">
        <f t="shared" si="64"/>
        <v/>
      </c>
      <c r="AL26" t="str">
        <f t="shared" si="46"/>
        <v/>
      </c>
      <c r="AM26" t="str">
        <f t="shared" si="65"/>
        <v/>
      </c>
      <c r="AN26" t="str">
        <f t="shared" si="47"/>
        <v/>
      </c>
      <c r="AO26" t="str">
        <f t="shared" si="66"/>
        <v/>
      </c>
      <c r="AP26" t="str">
        <f t="shared" si="48"/>
        <v/>
      </c>
      <c r="AQ26" t="str">
        <f t="shared" si="67"/>
        <v/>
      </c>
      <c r="AR26" t="str">
        <f t="shared" si="49"/>
        <v/>
      </c>
      <c r="AS26" t="str">
        <f t="shared" si="68"/>
        <v/>
      </c>
      <c r="AT26" t="str">
        <f t="shared" si="50"/>
        <v/>
      </c>
      <c r="AU26" t="str">
        <f t="shared" si="69"/>
        <v/>
      </c>
      <c r="AV26" t="str">
        <f t="shared" si="51"/>
        <v/>
      </c>
    </row>
    <row r="27" spans="1:48" ht="15.75" x14ac:dyDescent="0.25">
      <c r="A27" s="1" t="str">
        <f t="shared" si="35"/>
        <v>D</v>
      </c>
      <c r="B27" s="86"/>
      <c r="C27" s="40"/>
      <c r="D27" s="85"/>
      <c r="E27" s="40"/>
      <c r="F27" s="41" t="str">
        <f t="shared" si="70"/>
        <v>D</v>
      </c>
      <c r="G27" s="42"/>
      <c r="H27" s="71">
        <v>0</v>
      </c>
      <c r="I27" s="110"/>
      <c r="J27" s="111"/>
      <c r="K27" s="112"/>
      <c r="L27" s="47" t="str">
        <f t="shared" si="53"/>
        <v/>
      </c>
      <c r="M27" s="48" t="str">
        <f t="shared" si="36"/>
        <v/>
      </c>
      <c r="N27" s="49" t="str">
        <f t="shared" si="54"/>
        <v/>
      </c>
      <c r="O27" s="48" t="str">
        <f>IF($N$4:$N$102="","",RANK(N27,$N$4:N106,1))</f>
        <v/>
      </c>
      <c r="P27" s="49" t="str">
        <f t="shared" si="55"/>
        <v/>
      </c>
      <c r="Q27" s="48" t="str">
        <f t="shared" si="37"/>
        <v/>
      </c>
      <c r="R27" s="49" t="str">
        <f t="shared" si="56"/>
        <v/>
      </c>
      <c r="S27" s="47" t="str">
        <f t="shared" si="38"/>
        <v/>
      </c>
      <c r="W27" t="str">
        <f t="shared" si="57"/>
        <v/>
      </c>
      <c r="X27" t="str">
        <f t="shared" si="39"/>
        <v/>
      </c>
      <c r="Y27" t="str">
        <f t="shared" si="58"/>
        <v/>
      </c>
      <c r="Z27" t="str">
        <f t="shared" si="40"/>
        <v/>
      </c>
      <c r="AA27" t="str">
        <f t="shared" si="59"/>
        <v/>
      </c>
      <c r="AB27" t="str">
        <f t="shared" si="41"/>
        <v/>
      </c>
      <c r="AC27" t="str">
        <f t="shared" si="60"/>
        <v/>
      </c>
      <c r="AD27" t="str">
        <f t="shared" si="42"/>
        <v/>
      </c>
      <c r="AE27" t="str">
        <f t="shared" si="61"/>
        <v/>
      </c>
      <c r="AF27" t="str">
        <f t="shared" si="43"/>
        <v/>
      </c>
      <c r="AG27" t="str">
        <f t="shared" si="62"/>
        <v/>
      </c>
      <c r="AH27" t="str">
        <f t="shared" si="44"/>
        <v/>
      </c>
      <c r="AI27" t="str">
        <f t="shared" si="63"/>
        <v/>
      </c>
      <c r="AJ27" t="str">
        <f t="shared" si="45"/>
        <v/>
      </c>
      <c r="AK27" t="str">
        <f t="shared" si="64"/>
        <v/>
      </c>
      <c r="AL27" t="str">
        <f t="shared" si="46"/>
        <v/>
      </c>
      <c r="AM27" t="str">
        <f t="shared" si="65"/>
        <v/>
      </c>
      <c r="AN27" t="str">
        <f t="shared" si="47"/>
        <v/>
      </c>
      <c r="AO27" t="str">
        <f t="shared" si="66"/>
        <v/>
      </c>
      <c r="AP27" t="str">
        <f t="shared" si="48"/>
        <v/>
      </c>
      <c r="AQ27" t="str">
        <f t="shared" si="67"/>
        <v/>
      </c>
      <c r="AR27" t="str">
        <f t="shared" si="49"/>
        <v/>
      </c>
      <c r="AS27" t="str">
        <f t="shared" si="68"/>
        <v/>
      </c>
      <c r="AT27" t="str">
        <f t="shared" si="50"/>
        <v/>
      </c>
      <c r="AU27" t="str">
        <f t="shared" si="69"/>
        <v/>
      </c>
      <c r="AV27" t="str">
        <f t="shared" si="51"/>
        <v/>
      </c>
    </row>
    <row r="28" spans="1:48" ht="15.75" x14ac:dyDescent="0.25">
      <c r="A28" s="1" t="str">
        <f t="shared" si="35"/>
        <v>D</v>
      </c>
      <c r="B28" s="85"/>
      <c r="C28" s="40"/>
      <c r="D28" s="85"/>
      <c r="E28" s="40"/>
      <c r="F28" s="41" t="str">
        <f t="shared" si="70"/>
        <v>D</v>
      </c>
      <c r="G28" s="42"/>
      <c r="H28" s="71">
        <v>0</v>
      </c>
      <c r="I28" s="110"/>
      <c r="J28" s="111"/>
      <c r="K28" s="112"/>
      <c r="L28" s="47" t="str">
        <f t="shared" si="53"/>
        <v/>
      </c>
      <c r="M28" s="48" t="str">
        <f t="shared" si="36"/>
        <v/>
      </c>
      <c r="N28" s="49" t="str">
        <f t="shared" si="54"/>
        <v/>
      </c>
      <c r="O28" s="48" t="str">
        <f>IF($N$4:$N$102="","",RANK(N28,$N$4:N104,1))</f>
        <v/>
      </c>
      <c r="P28" s="49" t="str">
        <f t="shared" si="55"/>
        <v/>
      </c>
      <c r="Q28" s="48" t="str">
        <f t="shared" si="37"/>
        <v/>
      </c>
      <c r="R28" s="49" t="str">
        <f t="shared" si="56"/>
        <v/>
      </c>
      <c r="S28" s="47" t="str">
        <f t="shared" si="38"/>
        <v/>
      </c>
      <c r="W28" t="str">
        <f t="shared" si="57"/>
        <v/>
      </c>
      <c r="X28" t="str">
        <f t="shared" si="39"/>
        <v/>
      </c>
      <c r="Y28" t="str">
        <f t="shared" si="58"/>
        <v/>
      </c>
      <c r="Z28" t="str">
        <f t="shared" si="40"/>
        <v/>
      </c>
      <c r="AA28" t="str">
        <f t="shared" si="59"/>
        <v/>
      </c>
      <c r="AB28" t="str">
        <f t="shared" si="41"/>
        <v/>
      </c>
      <c r="AC28" t="str">
        <f t="shared" si="60"/>
        <v/>
      </c>
      <c r="AD28" t="str">
        <f t="shared" si="42"/>
        <v/>
      </c>
      <c r="AE28" t="str">
        <f t="shared" si="61"/>
        <v/>
      </c>
      <c r="AF28" t="str">
        <f t="shared" si="43"/>
        <v/>
      </c>
      <c r="AG28" t="str">
        <f t="shared" si="62"/>
        <v/>
      </c>
      <c r="AH28" t="str">
        <f t="shared" si="44"/>
        <v/>
      </c>
      <c r="AI28" t="str">
        <f t="shared" si="63"/>
        <v/>
      </c>
      <c r="AJ28" t="str">
        <f t="shared" si="45"/>
        <v/>
      </c>
      <c r="AK28" t="str">
        <f t="shared" si="64"/>
        <v/>
      </c>
      <c r="AL28" t="str">
        <f t="shared" si="46"/>
        <v/>
      </c>
      <c r="AM28" t="str">
        <f t="shared" si="65"/>
        <v/>
      </c>
      <c r="AN28" t="str">
        <f t="shared" si="47"/>
        <v/>
      </c>
      <c r="AO28" t="str">
        <f t="shared" si="66"/>
        <v/>
      </c>
      <c r="AP28" t="str">
        <f t="shared" si="48"/>
        <v/>
      </c>
      <c r="AQ28" t="str">
        <f t="shared" si="67"/>
        <v/>
      </c>
      <c r="AR28" t="str">
        <f t="shared" si="49"/>
        <v/>
      </c>
      <c r="AS28" t="str">
        <f t="shared" si="68"/>
        <v/>
      </c>
      <c r="AT28" t="str">
        <f t="shared" si="50"/>
        <v/>
      </c>
      <c r="AU28" t="str">
        <f t="shared" si="69"/>
        <v/>
      </c>
      <c r="AV28" t="str">
        <f t="shared" si="51"/>
        <v/>
      </c>
    </row>
    <row r="29" spans="1:48" ht="15.75" x14ac:dyDescent="0.25">
      <c r="A29" s="1" t="str">
        <f t="shared" si="35"/>
        <v>D</v>
      </c>
      <c r="B29" s="86"/>
      <c r="C29" s="40"/>
      <c r="D29" s="85"/>
      <c r="E29" s="54"/>
      <c r="F29" s="41" t="str">
        <f t="shared" si="70"/>
        <v>D</v>
      </c>
      <c r="G29" s="42"/>
      <c r="H29" s="71">
        <v>0</v>
      </c>
      <c r="I29" s="110"/>
      <c r="J29" s="111"/>
      <c r="K29" s="112"/>
      <c r="L29" s="47" t="str">
        <f t="shared" si="53"/>
        <v/>
      </c>
      <c r="M29" s="48" t="str">
        <f t="shared" si="36"/>
        <v/>
      </c>
      <c r="N29" s="49" t="str">
        <f t="shared" si="54"/>
        <v/>
      </c>
      <c r="O29" s="48" t="str">
        <f>IF($N$4:$N$102="","",RANK(N29,$N$4:N106,1))</f>
        <v/>
      </c>
      <c r="P29" s="49" t="str">
        <f t="shared" si="55"/>
        <v/>
      </c>
      <c r="Q29" s="48" t="str">
        <f t="shared" si="37"/>
        <v/>
      </c>
      <c r="R29" s="49" t="str">
        <f t="shared" si="56"/>
        <v/>
      </c>
      <c r="S29" s="47" t="str">
        <f t="shared" si="38"/>
        <v/>
      </c>
      <c r="W29" t="str">
        <f t="shared" si="57"/>
        <v/>
      </c>
      <c r="X29" t="str">
        <f t="shared" si="39"/>
        <v/>
      </c>
      <c r="Y29" t="str">
        <f t="shared" si="58"/>
        <v/>
      </c>
      <c r="Z29" t="str">
        <f t="shared" si="40"/>
        <v/>
      </c>
      <c r="AA29" t="str">
        <f t="shared" si="59"/>
        <v/>
      </c>
      <c r="AB29" t="str">
        <f t="shared" si="41"/>
        <v/>
      </c>
      <c r="AC29" t="str">
        <f t="shared" si="60"/>
        <v/>
      </c>
      <c r="AD29" t="str">
        <f t="shared" si="42"/>
        <v/>
      </c>
      <c r="AE29" t="str">
        <f t="shared" si="61"/>
        <v/>
      </c>
      <c r="AF29" t="str">
        <f t="shared" si="43"/>
        <v/>
      </c>
      <c r="AG29" t="str">
        <f t="shared" si="62"/>
        <v/>
      </c>
      <c r="AH29" t="str">
        <f t="shared" si="44"/>
        <v/>
      </c>
      <c r="AI29" t="str">
        <f t="shared" si="63"/>
        <v/>
      </c>
      <c r="AJ29" t="str">
        <f t="shared" si="45"/>
        <v/>
      </c>
      <c r="AK29" t="str">
        <f t="shared" si="64"/>
        <v/>
      </c>
      <c r="AL29" t="str">
        <f t="shared" si="46"/>
        <v/>
      </c>
      <c r="AM29" t="str">
        <f t="shared" si="65"/>
        <v/>
      </c>
      <c r="AN29" t="str">
        <f t="shared" si="47"/>
        <v/>
      </c>
      <c r="AO29" t="str">
        <f t="shared" si="66"/>
        <v/>
      </c>
      <c r="AP29" t="str">
        <f t="shared" si="48"/>
        <v/>
      </c>
      <c r="AQ29" t="str">
        <f t="shared" si="67"/>
        <v/>
      </c>
      <c r="AR29" t="str">
        <f t="shared" si="49"/>
        <v/>
      </c>
      <c r="AS29" t="str">
        <f t="shared" si="68"/>
        <v/>
      </c>
      <c r="AT29" t="str">
        <f t="shared" si="50"/>
        <v/>
      </c>
      <c r="AU29" t="str">
        <f t="shared" si="69"/>
        <v/>
      </c>
      <c r="AV29" t="str">
        <f t="shared" si="51"/>
        <v/>
      </c>
    </row>
    <row r="30" spans="1:48" ht="15.75" x14ac:dyDescent="0.25">
      <c r="A30" s="1" t="str">
        <f t="shared" si="35"/>
        <v>D</v>
      </c>
      <c r="B30" s="85"/>
      <c r="C30" s="40"/>
      <c r="D30" s="85"/>
      <c r="E30" s="40"/>
      <c r="F30" s="41" t="str">
        <f t="shared" si="70"/>
        <v>D</v>
      </c>
      <c r="G30" s="42"/>
      <c r="H30" s="71">
        <v>0</v>
      </c>
      <c r="I30" s="110"/>
      <c r="J30" s="111"/>
      <c r="K30" s="112"/>
      <c r="L30" s="47" t="str">
        <f t="shared" si="53"/>
        <v/>
      </c>
      <c r="M30" s="48" t="str">
        <f t="shared" si="36"/>
        <v/>
      </c>
      <c r="N30" s="49" t="str">
        <f t="shared" si="54"/>
        <v/>
      </c>
      <c r="O30" s="48" t="str">
        <f>IF($N$4:$N$102="","",RANK(N30,$N$4:N93,1))</f>
        <v/>
      </c>
      <c r="P30" s="49" t="str">
        <f t="shared" si="55"/>
        <v/>
      </c>
      <c r="Q30" s="48" t="str">
        <f t="shared" si="37"/>
        <v/>
      </c>
      <c r="R30" s="49" t="str">
        <f t="shared" si="56"/>
        <v/>
      </c>
      <c r="S30" s="47" t="str">
        <f t="shared" si="38"/>
        <v/>
      </c>
      <c r="W30" t="str">
        <f t="shared" si="57"/>
        <v/>
      </c>
      <c r="X30" t="str">
        <f t="shared" si="39"/>
        <v/>
      </c>
      <c r="Y30" t="str">
        <f t="shared" si="58"/>
        <v/>
      </c>
      <c r="Z30" t="str">
        <f t="shared" si="40"/>
        <v/>
      </c>
      <c r="AA30" t="str">
        <f t="shared" si="59"/>
        <v/>
      </c>
      <c r="AB30" t="str">
        <f t="shared" si="41"/>
        <v/>
      </c>
      <c r="AC30" t="str">
        <f t="shared" si="60"/>
        <v/>
      </c>
      <c r="AD30" t="str">
        <f t="shared" si="42"/>
        <v/>
      </c>
      <c r="AE30" t="str">
        <f t="shared" si="61"/>
        <v/>
      </c>
      <c r="AF30" t="str">
        <f t="shared" si="43"/>
        <v/>
      </c>
      <c r="AG30" t="str">
        <f t="shared" si="62"/>
        <v/>
      </c>
      <c r="AH30" t="str">
        <f t="shared" si="44"/>
        <v/>
      </c>
      <c r="AI30" t="str">
        <f t="shared" si="63"/>
        <v/>
      </c>
      <c r="AJ30" t="str">
        <f t="shared" si="45"/>
        <v/>
      </c>
      <c r="AK30" t="str">
        <f t="shared" si="64"/>
        <v/>
      </c>
      <c r="AL30" t="str">
        <f t="shared" si="46"/>
        <v/>
      </c>
      <c r="AM30" t="str">
        <f t="shared" si="65"/>
        <v/>
      </c>
      <c r="AN30" t="str">
        <f t="shared" si="47"/>
        <v/>
      </c>
      <c r="AO30" t="str">
        <f t="shared" si="66"/>
        <v/>
      </c>
      <c r="AP30" t="str">
        <f t="shared" si="48"/>
        <v/>
      </c>
      <c r="AQ30" t="str">
        <f t="shared" si="67"/>
        <v/>
      </c>
      <c r="AR30" t="str">
        <f t="shared" si="49"/>
        <v/>
      </c>
      <c r="AS30" t="str">
        <f t="shared" si="68"/>
        <v/>
      </c>
      <c r="AT30" t="str">
        <f t="shared" si="50"/>
        <v/>
      </c>
      <c r="AU30" t="str">
        <f t="shared" si="69"/>
        <v/>
      </c>
      <c r="AV30" t="str">
        <f t="shared" si="51"/>
        <v/>
      </c>
    </row>
    <row r="31" spans="1:48" ht="15.75" x14ac:dyDescent="0.25">
      <c r="A31" s="1" t="str">
        <f t="shared" si="35"/>
        <v>D</v>
      </c>
      <c r="B31" s="86"/>
      <c r="C31" s="40"/>
      <c r="D31" s="85"/>
      <c r="E31" s="54"/>
      <c r="F31" s="41" t="str">
        <f t="shared" si="70"/>
        <v>D</v>
      </c>
      <c r="G31" s="42"/>
      <c r="H31" s="71">
        <v>0</v>
      </c>
      <c r="I31" s="110"/>
      <c r="J31" s="111"/>
      <c r="K31" s="112"/>
      <c r="L31" s="47" t="str">
        <f t="shared" si="53"/>
        <v/>
      </c>
      <c r="M31" s="48" t="str">
        <f t="shared" si="36"/>
        <v/>
      </c>
      <c r="N31" s="49" t="str">
        <f t="shared" si="54"/>
        <v/>
      </c>
      <c r="O31" s="48" t="str">
        <f>IF($N$4:$N$102="","",RANK(N31,$N$4:N109,1))</f>
        <v/>
      </c>
      <c r="P31" s="49" t="str">
        <f t="shared" si="55"/>
        <v/>
      </c>
      <c r="Q31" s="48" t="str">
        <f t="shared" si="37"/>
        <v/>
      </c>
      <c r="R31" s="49" t="str">
        <f t="shared" si="56"/>
        <v/>
      </c>
      <c r="S31" s="47" t="str">
        <f t="shared" si="38"/>
        <v/>
      </c>
      <c r="W31" t="str">
        <f t="shared" si="57"/>
        <v/>
      </c>
      <c r="X31" t="str">
        <f t="shared" si="39"/>
        <v/>
      </c>
      <c r="Y31" t="str">
        <f t="shared" si="58"/>
        <v/>
      </c>
      <c r="Z31" t="str">
        <f t="shared" si="40"/>
        <v/>
      </c>
      <c r="AA31" t="str">
        <f t="shared" si="59"/>
        <v/>
      </c>
      <c r="AB31" t="str">
        <f t="shared" si="41"/>
        <v/>
      </c>
      <c r="AC31" t="str">
        <f t="shared" si="60"/>
        <v/>
      </c>
      <c r="AD31" t="str">
        <f t="shared" si="42"/>
        <v/>
      </c>
      <c r="AE31" t="str">
        <f t="shared" si="61"/>
        <v/>
      </c>
      <c r="AF31" t="str">
        <f t="shared" si="43"/>
        <v/>
      </c>
      <c r="AG31" t="str">
        <f t="shared" si="62"/>
        <v/>
      </c>
      <c r="AH31" t="str">
        <f t="shared" si="44"/>
        <v/>
      </c>
      <c r="AI31" t="str">
        <f t="shared" si="63"/>
        <v/>
      </c>
      <c r="AJ31" t="str">
        <f t="shared" si="45"/>
        <v/>
      </c>
      <c r="AK31" t="str">
        <f t="shared" si="64"/>
        <v/>
      </c>
      <c r="AL31" t="str">
        <f t="shared" si="46"/>
        <v/>
      </c>
      <c r="AM31" t="str">
        <f t="shared" si="65"/>
        <v/>
      </c>
      <c r="AN31" t="str">
        <f t="shared" si="47"/>
        <v/>
      </c>
      <c r="AO31" t="str">
        <f t="shared" si="66"/>
        <v/>
      </c>
      <c r="AP31" t="str">
        <f t="shared" si="48"/>
        <v/>
      </c>
      <c r="AQ31" t="str">
        <f t="shared" si="67"/>
        <v/>
      </c>
      <c r="AR31" t="str">
        <f t="shared" si="49"/>
        <v/>
      </c>
      <c r="AS31" t="str">
        <f t="shared" si="68"/>
        <v/>
      </c>
      <c r="AT31" t="str">
        <f t="shared" si="50"/>
        <v/>
      </c>
      <c r="AU31" t="str">
        <f t="shared" si="69"/>
        <v/>
      </c>
      <c r="AV31" t="str">
        <f t="shared" si="51"/>
        <v/>
      </c>
    </row>
    <row r="32" spans="1:48" ht="15.75" x14ac:dyDescent="0.25">
      <c r="A32" s="1" t="str">
        <f t="shared" si="35"/>
        <v>D</v>
      </c>
      <c r="B32" s="85"/>
      <c r="C32" s="40"/>
      <c r="D32" s="85"/>
      <c r="E32" s="40"/>
      <c r="F32" s="41" t="str">
        <f t="shared" si="70"/>
        <v>D</v>
      </c>
      <c r="G32" s="42"/>
      <c r="H32" s="71">
        <v>0</v>
      </c>
      <c r="I32" s="110"/>
      <c r="J32" s="111"/>
      <c r="K32" s="112"/>
      <c r="L32" s="47" t="str">
        <f t="shared" si="53"/>
        <v/>
      </c>
      <c r="M32" s="48" t="str">
        <f t="shared" si="36"/>
        <v/>
      </c>
      <c r="N32" s="49" t="str">
        <f t="shared" si="54"/>
        <v/>
      </c>
      <c r="O32" s="48" t="str">
        <f>IF($N$4:$N$102="","",RANK(N32,$N$4:N104,1))</f>
        <v/>
      </c>
      <c r="P32" s="49" t="str">
        <f t="shared" si="55"/>
        <v/>
      </c>
      <c r="Q32" s="48" t="str">
        <f t="shared" si="37"/>
        <v/>
      </c>
      <c r="R32" s="49" t="str">
        <f t="shared" si="56"/>
        <v/>
      </c>
      <c r="S32" s="47" t="str">
        <f t="shared" si="38"/>
        <v/>
      </c>
      <c r="W32" t="str">
        <f t="shared" si="57"/>
        <v/>
      </c>
      <c r="X32" t="str">
        <f t="shared" si="39"/>
        <v/>
      </c>
      <c r="Y32" t="str">
        <f t="shared" si="58"/>
        <v/>
      </c>
      <c r="Z32" t="str">
        <f t="shared" si="40"/>
        <v/>
      </c>
      <c r="AA32" t="str">
        <f t="shared" si="59"/>
        <v/>
      </c>
      <c r="AB32" t="str">
        <f t="shared" si="41"/>
        <v/>
      </c>
      <c r="AC32" t="str">
        <f t="shared" si="60"/>
        <v/>
      </c>
      <c r="AD32" t="str">
        <f t="shared" si="42"/>
        <v/>
      </c>
      <c r="AE32" t="str">
        <f t="shared" si="61"/>
        <v/>
      </c>
      <c r="AF32" t="str">
        <f t="shared" si="43"/>
        <v/>
      </c>
      <c r="AG32" t="str">
        <f t="shared" si="62"/>
        <v/>
      </c>
      <c r="AH32" t="str">
        <f t="shared" si="44"/>
        <v/>
      </c>
      <c r="AI32" t="str">
        <f t="shared" si="63"/>
        <v/>
      </c>
      <c r="AJ32" t="str">
        <f t="shared" si="45"/>
        <v/>
      </c>
      <c r="AK32" t="str">
        <f t="shared" si="64"/>
        <v/>
      </c>
      <c r="AL32" t="str">
        <f t="shared" si="46"/>
        <v/>
      </c>
      <c r="AM32" t="str">
        <f t="shared" si="65"/>
        <v/>
      </c>
      <c r="AN32" t="str">
        <f t="shared" si="47"/>
        <v/>
      </c>
      <c r="AO32" t="str">
        <f t="shared" si="66"/>
        <v/>
      </c>
      <c r="AP32" t="str">
        <f t="shared" si="48"/>
        <v/>
      </c>
      <c r="AQ32" t="str">
        <f t="shared" si="67"/>
        <v/>
      </c>
      <c r="AR32" t="str">
        <f t="shared" si="49"/>
        <v/>
      </c>
      <c r="AS32" t="str">
        <f t="shared" si="68"/>
        <v/>
      </c>
      <c r="AT32" t="str">
        <f t="shared" si="50"/>
        <v/>
      </c>
      <c r="AU32" t="str">
        <f t="shared" si="69"/>
        <v/>
      </c>
      <c r="AV32" t="str">
        <f t="shared" si="51"/>
        <v/>
      </c>
    </row>
    <row r="33" spans="1:48" ht="15.75" x14ac:dyDescent="0.25">
      <c r="A33" s="1" t="str">
        <f t="shared" si="35"/>
        <v>D</v>
      </c>
      <c r="B33" s="85"/>
      <c r="C33" s="40"/>
      <c r="D33" s="85"/>
      <c r="E33" s="40"/>
      <c r="F33" s="41" t="str">
        <f t="shared" si="70"/>
        <v>D</v>
      </c>
      <c r="G33" s="42"/>
      <c r="H33" s="71">
        <v>0</v>
      </c>
      <c r="I33" s="110"/>
      <c r="J33" s="111"/>
      <c r="K33" s="112"/>
      <c r="L33" s="47" t="str">
        <f t="shared" si="53"/>
        <v/>
      </c>
      <c r="M33" s="48" t="str">
        <f t="shared" si="36"/>
        <v/>
      </c>
      <c r="N33" s="49" t="str">
        <f t="shared" si="54"/>
        <v/>
      </c>
      <c r="O33" s="48" t="str">
        <f>IF($N$4:$N$102="","",RANK(N33,$N$4:N106,1))</f>
        <v/>
      </c>
      <c r="P33" s="49" t="str">
        <f t="shared" si="55"/>
        <v/>
      </c>
      <c r="Q33" s="48" t="str">
        <f t="shared" si="37"/>
        <v/>
      </c>
      <c r="R33" s="49" t="str">
        <f t="shared" si="56"/>
        <v/>
      </c>
      <c r="S33" s="47" t="str">
        <f t="shared" si="38"/>
        <v/>
      </c>
      <c r="W33" t="str">
        <f t="shared" si="57"/>
        <v/>
      </c>
      <c r="X33" t="str">
        <f t="shared" si="39"/>
        <v/>
      </c>
      <c r="Y33" t="str">
        <f t="shared" si="58"/>
        <v/>
      </c>
      <c r="Z33" t="str">
        <f t="shared" si="40"/>
        <v/>
      </c>
      <c r="AA33" t="str">
        <f t="shared" si="59"/>
        <v/>
      </c>
      <c r="AB33" t="str">
        <f t="shared" si="41"/>
        <v/>
      </c>
      <c r="AC33" t="str">
        <f t="shared" si="60"/>
        <v/>
      </c>
      <c r="AD33" t="str">
        <f t="shared" si="42"/>
        <v/>
      </c>
      <c r="AE33" t="str">
        <f t="shared" si="61"/>
        <v/>
      </c>
      <c r="AF33" t="str">
        <f t="shared" si="43"/>
        <v/>
      </c>
      <c r="AG33" t="str">
        <f t="shared" si="62"/>
        <v/>
      </c>
      <c r="AH33" t="str">
        <f t="shared" si="44"/>
        <v/>
      </c>
      <c r="AI33" t="str">
        <f t="shared" si="63"/>
        <v/>
      </c>
      <c r="AJ33" t="str">
        <f t="shared" si="45"/>
        <v/>
      </c>
      <c r="AK33" t="str">
        <f t="shared" si="64"/>
        <v/>
      </c>
      <c r="AL33" t="str">
        <f t="shared" si="46"/>
        <v/>
      </c>
      <c r="AM33" t="str">
        <f t="shared" si="65"/>
        <v/>
      </c>
      <c r="AN33" t="str">
        <f t="shared" si="47"/>
        <v/>
      </c>
      <c r="AO33" t="str">
        <f t="shared" si="66"/>
        <v/>
      </c>
      <c r="AP33" t="str">
        <f t="shared" si="48"/>
        <v/>
      </c>
      <c r="AQ33" t="str">
        <f t="shared" si="67"/>
        <v/>
      </c>
      <c r="AR33" t="str">
        <f t="shared" si="49"/>
        <v/>
      </c>
      <c r="AS33" t="str">
        <f t="shared" si="68"/>
        <v/>
      </c>
      <c r="AT33" t="str">
        <f t="shared" si="50"/>
        <v/>
      </c>
      <c r="AU33" t="str">
        <f t="shared" si="69"/>
        <v/>
      </c>
      <c r="AV33" t="str">
        <f t="shared" si="51"/>
        <v/>
      </c>
    </row>
    <row r="34" spans="1:48" ht="15.75" x14ac:dyDescent="0.25">
      <c r="A34" s="1" t="str">
        <f t="shared" si="35"/>
        <v>D</v>
      </c>
      <c r="B34" s="85"/>
      <c r="C34" s="40"/>
      <c r="D34" s="85"/>
      <c r="E34" s="40"/>
      <c r="F34" s="41" t="str">
        <f t="shared" si="70"/>
        <v>D</v>
      </c>
      <c r="G34" s="42"/>
      <c r="H34" s="71">
        <v>0</v>
      </c>
      <c r="I34" s="110"/>
      <c r="J34" s="111"/>
      <c r="K34" s="112"/>
      <c r="L34" s="47" t="str">
        <f t="shared" si="53"/>
        <v/>
      </c>
      <c r="M34" s="48" t="str">
        <f t="shared" si="36"/>
        <v/>
      </c>
      <c r="N34" s="49" t="str">
        <f t="shared" si="54"/>
        <v/>
      </c>
      <c r="O34" s="48" t="str">
        <f>IF($N$4:$N$102="","",RANK(N34,$N$4:N108,1))</f>
        <v/>
      </c>
      <c r="P34" s="49" t="str">
        <f t="shared" si="55"/>
        <v/>
      </c>
      <c r="Q34" s="48" t="str">
        <f t="shared" si="37"/>
        <v/>
      </c>
      <c r="R34" s="49" t="str">
        <f t="shared" si="56"/>
        <v/>
      </c>
      <c r="S34" s="47" t="str">
        <f t="shared" si="38"/>
        <v/>
      </c>
      <c r="W34" t="str">
        <f t="shared" si="57"/>
        <v/>
      </c>
      <c r="X34" t="str">
        <f t="shared" si="39"/>
        <v/>
      </c>
      <c r="Y34" t="str">
        <f t="shared" si="58"/>
        <v/>
      </c>
      <c r="Z34" t="str">
        <f t="shared" si="40"/>
        <v/>
      </c>
      <c r="AA34" t="str">
        <f t="shared" si="59"/>
        <v/>
      </c>
      <c r="AB34" t="str">
        <f t="shared" si="41"/>
        <v/>
      </c>
      <c r="AC34" t="str">
        <f t="shared" si="60"/>
        <v/>
      </c>
      <c r="AD34" t="str">
        <f t="shared" si="42"/>
        <v/>
      </c>
      <c r="AE34" t="str">
        <f t="shared" si="61"/>
        <v/>
      </c>
      <c r="AF34" t="str">
        <f t="shared" si="43"/>
        <v/>
      </c>
      <c r="AG34" t="str">
        <f t="shared" si="62"/>
        <v/>
      </c>
      <c r="AH34" t="str">
        <f t="shared" si="44"/>
        <v/>
      </c>
      <c r="AI34" t="str">
        <f t="shared" si="63"/>
        <v/>
      </c>
      <c r="AJ34" t="str">
        <f t="shared" si="45"/>
        <v/>
      </c>
      <c r="AK34" t="str">
        <f t="shared" si="64"/>
        <v/>
      </c>
      <c r="AL34" t="str">
        <f t="shared" si="46"/>
        <v/>
      </c>
      <c r="AM34" t="str">
        <f t="shared" si="65"/>
        <v/>
      </c>
      <c r="AN34" t="str">
        <f t="shared" si="47"/>
        <v/>
      </c>
      <c r="AO34" t="str">
        <f t="shared" si="66"/>
        <v/>
      </c>
      <c r="AP34" t="str">
        <f t="shared" si="48"/>
        <v/>
      </c>
      <c r="AQ34" t="str">
        <f t="shared" si="67"/>
        <v/>
      </c>
      <c r="AR34" t="str">
        <f t="shared" si="49"/>
        <v/>
      </c>
      <c r="AS34" t="str">
        <f t="shared" si="68"/>
        <v/>
      </c>
      <c r="AT34" t="str">
        <f t="shared" si="50"/>
        <v/>
      </c>
      <c r="AU34" t="str">
        <f t="shared" si="69"/>
        <v/>
      </c>
      <c r="AV34" t="str">
        <f t="shared" si="51"/>
        <v/>
      </c>
    </row>
    <row r="35" spans="1:48" ht="15.75" x14ac:dyDescent="0.25">
      <c r="A35" s="1" t="str">
        <f t="shared" si="35"/>
        <v>D</v>
      </c>
      <c r="B35" s="86"/>
      <c r="C35" s="40"/>
      <c r="D35" s="85"/>
      <c r="E35" s="40"/>
      <c r="F35" s="41" t="str">
        <f t="shared" si="70"/>
        <v>D</v>
      </c>
      <c r="G35" s="42"/>
      <c r="H35" s="71">
        <v>0</v>
      </c>
      <c r="I35" s="110"/>
      <c r="J35" s="111"/>
      <c r="K35" s="112"/>
      <c r="L35" s="47" t="str">
        <f t="shared" si="53"/>
        <v/>
      </c>
      <c r="M35" s="48" t="str">
        <f t="shared" si="36"/>
        <v/>
      </c>
      <c r="N35" s="49" t="str">
        <f t="shared" si="54"/>
        <v/>
      </c>
      <c r="O35" s="48" t="str">
        <f>IF($N$4:$N$102="","",RANK(N35,$N$4:N95,1))</f>
        <v/>
      </c>
      <c r="P35" s="49" t="str">
        <f t="shared" si="55"/>
        <v/>
      </c>
      <c r="Q35" s="48" t="str">
        <f t="shared" si="37"/>
        <v/>
      </c>
      <c r="R35" s="49" t="str">
        <f t="shared" si="56"/>
        <v/>
      </c>
      <c r="S35" s="47" t="str">
        <f t="shared" si="38"/>
        <v/>
      </c>
      <c r="W35" t="str">
        <f t="shared" si="57"/>
        <v/>
      </c>
      <c r="X35" t="str">
        <f t="shared" si="39"/>
        <v/>
      </c>
      <c r="Y35" t="str">
        <f t="shared" si="58"/>
        <v/>
      </c>
      <c r="Z35" t="str">
        <f t="shared" si="40"/>
        <v/>
      </c>
      <c r="AA35" t="str">
        <f t="shared" si="59"/>
        <v/>
      </c>
      <c r="AB35" t="str">
        <f t="shared" si="41"/>
        <v/>
      </c>
      <c r="AC35" t="str">
        <f t="shared" si="60"/>
        <v/>
      </c>
      <c r="AD35" t="str">
        <f t="shared" si="42"/>
        <v/>
      </c>
      <c r="AE35" t="str">
        <f t="shared" si="61"/>
        <v/>
      </c>
      <c r="AF35" t="str">
        <f t="shared" si="43"/>
        <v/>
      </c>
      <c r="AG35" t="str">
        <f t="shared" si="62"/>
        <v/>
      </c>
      <c r="AH35" t="str">
        <f t="shared" si="44"/>
        <v/>
      </c>
      <c r="AI35" t="str">
        <f t="shared" si="63"/>
        <v/>
      </c>
      <c r="AJ35" t="str">
        <f t="shared" si="45"/>
        <v/>
      </c>
      <c r="AK35" t="str">
        <f t="shared" si="64"/>
        <v/>
      </c>
      <c r="AL35" t="str">
        <f t="shared" si="46"/>
        <v/>
      </c>
      <c r="AM35" t="str">
        <f t="shared" si="65"/>
        <v/>
      </c>
      <c r="AN35" t="str">
        <f t="shared" si="47"/>
        <v/>
      </c>
      <c r="AO35" t="str">
        <f t="shared" si="66"/>
        <v/>
      </c>
      <c r="AP35" t="str">
        <f t="shared" si="48"/>
        <v/>
      </c>
      <c r="AQ35" t="str">
        <f t="shared" si="67"/>
        <v/>
      </c>
      <c r="AR35" t="str">
        <f t="shared" si="49"/>
        <v/>
      </c>
      <c r="AS35" t="str">
        <f t="shared" si="68"/>
        <v/>
      </c>
      <c r="AT35" t="str">
        <f t="shared" si="50"/>
        <v/>
      </c>
      <c r="AU35" t="str">
        <f t="shared" si="69"/>
        <v/>
      </c>
      <c r="AV35" t="str">
        <f t="shared" si="51"/>
        <v/>
      </c>
    </row>
    <row r="36" spans="1:48" ht="15.75" x14ac:dyDescent="0.25">
      <c r="A36" s="1" t="str">
        <f t="shared" si="35"/>
        <v>D</v>
      </c>
      <c r="B36" s="86"/>
      <c r="C36" s="40"/>
      <c r="D36" s="85"/>
      <c r="E36" s="40"/>
      <c r="F36" s="41" t="str">
        <f t="shared" si="70"/>
        <v>D</v>
      </c>
      <c r="G36" s="42"/>
      <c r="H36" s="71">
        <v>0</v>
      </c>
      <c r="I36" s="110"/>
      <c r="J36" s="111"/>
      <c r="K36" s="112"/>
      <c r="L36" s="47" t="str">
        <f t="shared" si="53"/>
        <v/>
      </c>
      <c r="M36" s="48" t="str">
        <f t="shared" si="36"/>
        <v/>
      </c>
      <c r="N36" s="49" t="str">
        <f t="shared" si="54"/>
        <v/>
      </c>
      <c r="O36" s="48" t="str">
        <f>IF($N$4:$N$102="","",RANK(N36,$N$4:N106,1))</f>
        <v/>
      </c>
      <c r="P36" s="49" t="str">
        <f t="shared" si="55"/>
        <v/>
      </c>
      <c r="Q36" s="48" t="str">
        <f t="shared" si="37"/>
        <v/>
      </c>
      <c r="R36" s="49" t="str">
        <f t="shared" si="56"/>
        <v/>
      </c>
      <c r="S36" s="47" t="str">
        <f t="shared" si="38"/>
        <v/>
      </c>
      <c r="W36" t="str">
        <f t="shared" si="57"/>
        <v/>
      </c>
      <c r="X36" t="str">
        <f t="shared" si="39"/>
        <v/>
      </c>
      <c r="Y36" t="str">
        <f t="shared" si="58"/>
        <v/>
      </c>
      <c r="Z36" t="str">
        <f t="shared" si="40"/>
        <v/>
      </c>
      <c r="AA36" t="str">
        <f t="shared" si="59"/>
        <v/>
      </c>
      <c r="AB36" t="str">
        <f t="shared" si="41"/>
        <v/>
      </c>
      <c r="AC36" t="str">
        <f t="shared" si="60"/>
        <v/>
      </c>
      <c r="AD36" t="str">
        <f t="shared" si="42"/>
        <v/>
      </c>
      <c r="AE36" t="str">
        <f t="shared" si="61"/>
        <v/>
      </c>
      <c r="AF36" t="str">
        <f t="shared" si="43"/>
        <v/>
      </c>
      <c r="AG36" t="str">
        <f t="shared" si="62"/>
        <v/>
      </c>
      <c r="AH36" t="str">
        <f t="shared" si="44"/>
        <v/>
      </c>
      <c r="AI36" t="str">
        <f t="shared" si="63"/>
        <v/>
      </c>
      <c r="AJ36" t="str">
        <f t="shared" si="45"/>
        <v/>
      </c>
      <c r="AK36" t="str">
        <f t="shared" si="64"/>
        <v/>
      </c>
      <c r="AL36" t="str">
        <f t="shared" si="46"/>
        <v/>
      </c>
      <c r="AM36" t="str">
        <f t="shared" si="65"/>
        <v/>
      </c>
      <c r="AN36" t="str">
        <f t="shared" si="47"/>
        <v/>
      </c>
      <c r="AO36" t="str">
        <f t="shared" si="66"/>
        <v/>
      </c>
      <c r="AP36" t="str">
        <f t="shared" si="48"/>
        <v/>
      </c>
      <c r="AQ36" t="str">
        <f t="shared" si="67"/>
        <v/>
      </c>
      <c r="AR36" t="str">
        <f t="shared" si="49"/>
        <v/>
      </c>
      <c r="AS36" t="str">
        <f t="shared" si="68"/>
        <v/>
      </c>
      <c r="AT36" t="str">
        <f t="shared" si="50"/>
        <v/>
      </c>
      <c r="AU36" t="str">
        <f t="shared" si="69"/>
        <v/>
      </c>
      <c r="AV36" t="str">
        <f t="shared" si="51"/>
        <v/>
      </c>
    </row>
    <row r="37" spans="1:48" ht="15.75" x14ac:dyDescent="0.25">
      <c r="A37" s="1" t="str">
        <f t="shared" si="35"/>
        <v>D</v>
      </c>
      <c r="B37" s="86"/>
      <c r="C37" s="40"/>
      <c r="D37" s="85"/>
      <c r="E37" s="40"/>
      <c r="F37" s="41" t="str">
        <f t="shared" si="70"/>
        <v>D</v>
      </c>
      <c r="G37" s="42"/>
      <c r="H37" s="71">
        <v>0</v>
      </c>
      <c r="I37" s="110"/>
      <c r="J37" s="111"/>
      <c r="K37" s="112"/>
      <c r="L37" s="47" t="str">
        <f t="shared" si="53"/>
        <v/>
      </c>
      <c r="M37" s="48" t="str">
        <f t="shared" si="36"/>
        <v/>
      </c>
      <c r="N37" s="49" t="str">
        <f t="shared" si="54"/>
        <v/>
      </c>
      <c r="O37" s="48" t="str">
        <f>IF($N$4:$N$102="","",RANK(N37,$N$4:N108,1))</f>
        <v/>
      </c>
      <c r="P37" s="49" t="str">
        <f t="shared" si="55"/>
        <v/>
      </c>
      <c r="Q37" s="48" t="str">
        <f t="shared" si="37"/>
        <v/>
      </c>
      <c r="R37" s="49" t="str">
        <f t="shared" si="56"/>
        <v/>
      </c>
      <c r="S37" s="47" t="str">
        <f t="shared" si="38"/>
        <v/>
      </c>
      <c r="W37" t="str">
        <f t="shared" si="57"/>
        <v/>
      </c>
      <c r="X37" t="str">
        <f t="shared" si="39"/>
        <v/>
      </c>
      <c r="Y37" t="str">
        <f t="shared" si="58"/>
        <v/>
      </c>
      <c r="Z37" t="str">
        <f t="shared" si="40"/>
        <v/>
      </c>
      <c r="AA37" t="str">
        <f t="shared" si="59"/>
        <v/>
      </c>
      <c r="AB37" t="str">
        <f t="shared" si="41"/>
        <v/>
      </c>
      <c r="AC37" t="str">
        <f t="shared" si="60"/>
        <v/>
      </c>
      <c r="AD37" t="str">
        <f t="shared" si="42"/>
        <v/>
      </c>
      <c r="AE37" t="str">
        <f t="shared" si="61"/>
        <v/>
      </c>
      <c r="AF37" t="str">
        <f t="shared" si="43"/>
        <v/>
      </c>
      <c r="AG37" t="str">
        <f t="shared" si="62"/>
        <v/>
      </c>
      <c r="AH37" t="str">
        <f t="shared" si="44"/>
        <v/>
      </c>
      <c r="AI37" t="str">
        <f t="shared" si="63"/>
        <v/>
      </c>
      <c r="AJ37" t="str">
        <f t="shared" si="45"/>
        <v/>
      </c>
      <c r="AK37" t="str">
        <f t="shared" si="64"/>
        <v/>
      </c>
      <c r="AL37" t="str">
        <f t="shared" si="46"/>
        <v/>
      </c>
      <c r="AM37" t="str">
        <f t="shared" si="65"/>
        <v/>
      </c>
      <c r="AN37" t="str">
        <f t="shared" si="47"/>
        <v/>
      </c>
      <c r="AO37" t="str">
        <f t="shared" si="66"/>
        <v/>
      </c>
      <c r="AP37" t="str">
        <f t="shared" si="48"/>
        <v/>
      </c>
      <c r="AQ37" t="str">
        <f t="shared" si="67"/>
        <v/>
      </c>
      <c r="AR37" t="str">
        <f t="shared" si="49"/>
        <v/>
      </c>
      <c r="AS37" t="str">
        <f t="shared" si="68"/>
        <v/>
      </c>
      <c r="AT37" t="str">
        <f t="shared" si="50"/>
        <v/>
      </c>
      <c r="AU37" t="str">
        <f t="shared" si="69"/>
        <v/>
      </c>
      <c r="AV37" t="str">
        <f t="shared" si="51"/>
        <v/>
      </c>
    </row>
    <row r="38" spans="1:48" ht="15.75" x14ac:dyDescent="0.25">
      <c r="A38" s="1" t="str">
        <f t="shared" si="35"/>
        <v>D</v>
      </c>
      <c r="B38" s="86"/>
      <c r="C38" s="40"/>
      <c r="D38" s="85"/>
      <c r="E38" s="40"/>
      <c r="F38" s="41" t="str">
        <f t="shared" si="70"/>
        <v>D</v>
      </c>
      <c r="G38" s="42"/>
      <c r="H38" s="71">
        <v>0</v>
      </c>
      <c r="I38" s="110"/>
      <c r="J38" s="111"/>
      <c r="K38" s="112"/>
      <c r="L38" s="47" t="str">
        <f t="shared" si="53"/>
        <v/>
      </c>
      <c r="M38" s="48" t="str">
        <f t="shared" si="36"/>
        <v/>
      </c>
      <c r="N38" s="49" t="str">
        <f t="shared" si="54"/>
        <v/>
      </c>
      <c r="O38" s="48" t="str">
        <f>IF($N$4:$N$102="","",RANK(N38,$N$4:N106,1))</f>
        <v/>
      </c>
      <c r="P38" s="49" t="str">
        <f t="shared" si="55"/>
        <v/>
      </c>
      <c r="Q38" s="48" t="str">
        <f t="shared" si="37"/>
        <v/>
      </c>
      <c r="R38" s="49" t="str">
        <f t="shared" si="56"/>
        <v/>
      </c>
      <c r="S38" s="47" t="str">
        <f t="shared" si="38"/>
        <v/>
      </c>
      <c r="W38" t="str">
        <f t="shared" si="57"/>
        <v/>
      </c>
      <c r="X38" t="str">
        <f t="shared" si="39"/>
        <v/>
      </c>
      <c r="Y38" t="str">
        <f t="shared" si="58"/>
        <v/>
      </c>
      <c r="Z38" t="str">
        <f t="shared" si="40"/>
        <v/>
      </c>
      <c r="AA38" t="str">
        <f t="shared" si="59"/>
        <v/>
      </c>
      <c r="AB38" t="str">
        <f t="shared" si="41"/>
        <v/>
      </c>
      <c r="AC38" t="str">
        <f t="shared" si="60"/>
        <v/>
      </c>
      <c r="AD38" t="str">
        <f t="shared" si="42"/>
        <v/>
      </c>
      <c r="AE38" t="str">
        <f t="shared" si="61"/>
        <v/>
      </c>
      <c r="AF38" t="str">
        <f t="shared" si="43"/>
        <v/>
      </c>
      <c r="AG38" t="str">
        <f t="shared" si="62"/>
        <v/>
      </c>
      <c r="AH38" t="str">
        <f t="shared" si="44"/>
        <v/>
      </c>
      <c r="AI38" t="str">
        <f t="shared" si="63"/>
        <v/>
      </c>
      <c r="AJ38" t="str">
        <f t="shared" si="45"/>
        <v/>
      </c>
      <c r="AK38" t="str">
        <f t="shared" si="64"/>
        <v/>
      </c>
      <c r="AL38" t="str">
        <f t="shared" si="46"/>
        <v/>
      </c>
      <c r="AM38" t="str">
        <f t="shared" si="65"/>
        <v/>
      </c>
      <c r="AN38" t="str">
        <f t="shared" si="47"/>
        <v/>
      </c>
      <c r="AO38" t="str">
        <f t="shared" si="66"/>
        <v/>
      </c>
      <c r="AP38" t="str">
        <f t="shared" si="48"/>
        <v/>
      </c>
      <c r="AQ38" t="str">
        <f t="shared" si="67"/>
        <v/>
      </c>
      <c r="AR38" t="str">
        <f t="shared" si="49"/>
        <v/>
      </c>
      <c r="AS38" t="str">
        <f t="shared" si="68"/>
        <v/>
      </c>
      <c r="AT38" t="str">
        <f t="shared" si="50"/>
        <v/>
      </c>
      <c r="AU38" t="str">
        <f t="shared" si="69"/>
        <v/>
      </c>
      <c r="AV38" t="str">
        <f t="shared" si="51"/>
        <v/>
      </c>
    </row>
    <row r="39" spans="1:48" ht="15.75" x14ac:dyDescent="0.25">
      <c r="A39" s="1" t="str">
        <f t="shared" si="35"/>
        <v>D</v>
      </c>
      <c r="B39" s="85"/>
      <c r="C39" s="40"/>
      <c r="D39" s="85"/>
      <c r="E39" s="40"/>
      <c r="F39" s="41" t="str">
        <f t="shared" si="70"/>
        <v>D</v>
      </c>
      <c r="G39" s="42"/>
      <c r="H39" s="71">
        <v>0</v>
      </c>
      <c r="I39" s="110"/>
      <c r="J39" s="111"/>
      <c r="K39" s="112"/>
      <c r="L39" s="47" t="str">
        <f t="shared" si="53"/>
        <v/>
      </c>
      <c r="M39" s="48" t="str">
        <f t="shared" si="36"/>
        <v/>
      </c>
      <c r="N39" s="49" t="str">
        <f t="shared" si="54"/>
        <v/>
      </c>
      <c r="O39" s="48" t="str">
        <f>IF($N$4:$N$102="","",RANK(N39,$N$4:N105,1))</f>
        <v/>
      </c>
      <c r="P39" s="49" t="str">
        <f t="shared" si="55"/>
        <v/>
      </c>
      <c r="Q39" s="48" t="str">
        <f t="shared" si="37"/>
        <v/>
      </c>
      <c r="R39" s="49" t="str">
        <f t="shared" si="56"/>
        <v/>
      </c>
      <c r="S39" s="47" t="str">
        <f t="shared" si="38"/>
        <v/>
      </c>
      <c r="W39" t="str">
        <f t="shared" si="57"/>
        <v/>
      </c>
      <c r="X39" t="str">
        <f t="shared" si="39"/>
        <v/>
      </c>
      <c r="Y39" t="str">
        <f t="shared" si="58"/>
        <v/>
      </c>
      <c r="Z39" t="str">
        <f t="shared" si="40"/>
        <v/>
      </c>
      <c r="AA39" t="str">
        <f t="shared" si="59"/>
        <v/>
      </c>
      <c r="AB39" t="str">
        <f t="shared" si="41"/>
        <v/>
      </c>
      <c r="AC39" t="str">
        <f t="shared" si="60"/>
        <v/>
      </c>
      <c r="AD39" t="str">
        <f t="shared" si="42"/>
        <v/>
      </c>
      <c r="AE39" t="str">
        <f t="shared" si="61"/>
        <v/>
      </c>
      <c r="AF39" t="str">
        <f t="shared" si="43"/>
        <v/>
      </c>
      <c r="AG39" t="str">
        <f t="shared" si="62"/>
        <v/>
      </c>
      <c r="AH39" t="str">
        <f t="shared" si="44"/>
        <v/>
      </c>
      <c r="AI39" t="str">
        <f t="shared" si="63"/>
        <v/>
      </c>
      <c r="AJ39" t="str">
        <f t="shared" si="45"/>
        <v/>
      </c>
      <c r="AK39" t="str">
        <f t="shared" si="64"/>
        <v/>
      </c>
      <c r="AL39" t="str">
        <f t="shared" si="46"/>
        <v/>
      </c>
      <c r="AM39" t="str">
        <f t="shared" si="65"/>
        <v/>
      </c>
      <c r="AN39" t="str">
        <f t="shared" si="47"/>
        <v/>
      </c>
      <c r="AO39" t="str">
        <f t="shared" si="66"/>
        <v/>
      </c>
      <c r="AP39" t="str">
        <f t="shared" si="48"/>
        <v/>
      </c>
      <c r="AQ39" t="str">
        <f t="shared" si="67"/>
        <v/>
      </c>
      <c r="AR39" t="str">
        <f t="shared" si="49"/>
        <v/>
      </c>
      <c r="AS39" t="str">
        <f t="shared" si="68"/>
        <v/>
      </c>
      <c r="AT39" t="str">
        <f t="shared" si="50"/>
        <v/>
      </c>
      <c r="AU39" t="str">
        <f t="shared" si="69"/>
        <v/>
      </c>
      <c r="AV39" t="str">
        <f t="shared" si="51"/>
        <v/>
      </c>
    </row>
    <row r="40" spans="1:48" ht="15.75" x14ac:dyDescent="0.25">
      <c r="A40" s="1">
        <v>1</v>
      </c>
      <c r="B40" s="86"/>
      <c r="C40" s="40"/>
      <c r="D40" s="85"/>
      <c r="E40" s="40"/>
      <c r="F40" s="41" t="str">
        <f t="shared" si="70"/>
        <v>D</v>
      </c>
      <c r="G40" s="42"/>
      <c r="H40" s="71">
        <v>0</v>
      </c>
      <c r="I40" s="110"/>
      <c r="J40" s="111"/>
      <c r="K40" s="112"/>
      <c r="L40" s="47" t="str">
        <f t="shared" si="53"/>
        <v/>
      </c>
      <c r="M40" s="48" t="str">
        <f t="shared" si="36"/>
        <v/>
      </c>
      <c r="N40" s="49" t="str">
        <f t="shared" si="54"/>
        <v/>
      </c>
      <c r="O40" s="48" t="str">
        <f>IF($N$4:$N$102="","",RANK(N40,$N$4:N102,1))</f>
        <v/>
      </c>
      <c r="P40" s="49" t="str">
        <f t="shared" si="55"/>
        <v/>
      </c>
      <c r="Q40" s="48" t="str">
        <f t="shared" si="37"/>
        <v/>
      </c>
      <c r="R40" s="49" t="str">
        <f t="shared" si="56"/>
        <v/>
      </c>
      <c r="S40" s="47" t="str">
        <f t="shared" si="38"/>
        <v/>
      </c>
      <c r="W40" t="str">
        <f t="shared" si="57"/>
        <v/>
      </c>
      <c r="X40" t="str">
        <f t="shared" si="39"/>
        <v/>
      </c>
      <c r="Y40" t="str">
        <f t="shared" si="58"/>
        <v/>
      </c>
      <c r="Z40" t="str">
        <f t="shared" si="40"/>
        <v/>
      </c>
      <c r="AA40" t="str">
        <f t="shared" si="59"/>
        <v/>
      </c>
      <c r="AB40" t="str">
        <f t="shared" si="41"/>
        <v/>
      </c>
      <c r="AC40" t="str">
        <f t="shared" si="60"/>
        <v/>
      </c>
      <c r="AD40" t="str">
        <f t="shared" si="42"/>
        <v/>
      </c>
      <c r="AE40" t="str">
        <f t="shared" si="61"/>
        <v/>
      </c>
      <c r="AF40" t="str">
        <f t="shared" si="43"/>
        <v/>
      </c>
      <c r="AG40" t="str">
        <f t="shared" si="62"/>
        <v/>
      </c>
      <c r="AH40" t="str">
        <f t="shared" si="44"/>
        <v/>
      </c>
      <c r="AI40" t="str">
        <f t="shared" si="63"/>
        <v/>
      </c>
      <c r="AJ40" t="str">
        <f t="shared" si="45"/>
        <v/>
      </c>
      <c r="AK40" t="str">
        <f t="shared" si="64"/>
        <v/>
      </c>
      <c r="AL40" t="str">
        <f t="shared" si="46"/>
        <v/>
      </c>
      <c r="AM40" t="str">
        <f t="shared" si="65"/>
        <v/>
      </c>
      <c r="AN40" t="str">
        <f t="shared" si="47"/>
        <v/>
      </c>
      <c r="AO40" t="str">
        <f t="shared" si="66"/>
        <v/>
      </c>
      <c r="AP40" t="str">
        <f t="shared" si="48"/>
        <v/>
      </c>
      <c r="AQ40" t="str">
        <f t="shared" si="67"/>
        <v/>
      </c>
      <c r="AR40" t="str">
        <f t="shared" si="49"/>
        <v/>
      </c>
      <c r="AS40" t="str">
        <f t="shared" si="68"/>
        <v/>
      </c>
      <c r="AT40" t="str">
        <f t="shared" si="50"/>
        <v/>
      </c>
      <c r="AU40" t="str">
        <f t="shared" si="69"/>
        <v/>
      </c>
      <c r="AV40" t="str">
        <f t="shared" si="51"/>
        <v/>
      </c>
    </row>
    <row r="41" spans="1:48" ht="15.75" x14ac:dyDescent="0.25">
      <c r="A41" s="1">
        <v>2</v>
      </c>
      <c r="B41" s="85"/>
      <c r="C41" s="40"/>
      <c r="D41" s="85"/>
      <c r="E41" s="40"/>
      <c r="F41" s="41" t="str">
        <f t="shared" si="70"/>
        <v>D</v>
      </c>
      <c r="G41" s="42"/>
      <c r="H41" s="71">
        <v>0</v>
      </c>
      <c r="I41" s="110"/>
      <c r="J41" s="111"/>
      <c r="K41" s="112"/>
      <c r="L41" s="47" t="str">
        <f t="shared" si="53"/>
        <v/>
      </c>
      <c r="M41" s="48" t="str">
        <f t="shared" si="36"/>
        <v/>
      </c>
      <c r="N41" s="49" t="str">
        <f t="shared" si="54"/>
        <v/>
      </c>
      <c r="O41" s="48" t="str">
        <f>IF($N$4:$N$102="","",RANK(N41,$N$4:N110,1))</f>
        <v/>
      </c>
      <c r="P41" s="49" t="str">
        <f t="shared" si="55"/>
        <v/>
      </c>
      <c r="Q41" s="48" t="str">
        <f t="shared" si="37"/>
        <v/>
      </c>
      <c r="R41" s="49" t="str">
        <f t="shared" si="56"/>
        <v/>
      </c>
      <c r="S41" s="47" t="str">
        <f t="shared" si="38"/>
        <v/>
      </c>
      <c r="W41" t="str">
        <f t="shared" si="57"/>
        <v/>
      </c>
      <c r="X41" t="str">
        <f t="shared" si="39"/>
        <v/>
      </c>
      <c r="Y41" t="str">
        <f t="shared" si="58"/>
        <v/>
      </c>
      <c r="Z41" t="str">
        <f t="shared" si="40"/>
        <v/>
      </c>
      <c r="AA41" t="str">
        <f t="shared" si="59"/>
        <v/>
      </c>
      <c r="AB41" t="str">
        <f t="shared" si="41"/>
        <v/>
      </c>
      <c r="AC41" t="str">
        <f t="shared" si="60"/>
        <v/>
      </c>
      <c r="AD41" t="str">
        <f t="shared" si="42"/>
        <v/>
      </c>
      <c r="AE41" t="str">
        <f t="shared" si="61"/>
        <v/>
      </c>
      <c r="AF41" t="str">
        <f t="shared" si="43"/>
        <v/>
      </c>
      <c r="AG41" t="str">
        <f t="shared" si="62"/>
        <v/>
      </c>
      <c r="AH41" t="str">
        <f t="shared" si="44"/>
        <v/>
      </c>
      <c r="AI41" t="str">
        <f t="shared" si="63"/>
        <v/>
      </c>
      <c r="AJ41" t="str">
        <f t="shared" si="45"/>
        <v/>
      </c>
      <c r="AK41" t="str">
        <f t="shared" si="64"/>
        <v/>
      </c>
      <c r="AL41" t="str">
        <f t="shared" si="46"/>
        <v/>
      </c>
      <c r="AM41" t="str">
        <f t="shared" si="65"/>
        <v/>
      </c>
      <c r="AN41" t="str">
        <f t="shared" si="47"/>
        <v/>
      </c>
      <c r="AO41" t="str">
        <f t="shared" si="66"/>
        <v/>
      </c>
      <c r="AP41" t="str">
        <f t="shared" si="48"/>
        <v/>
      </c>
      <c r="AQ41" t="str">
        <f t="shared" si="67"/>
        <v/>
      </c>
      <c r="AR41" t="str">
        <f t="shared" si="49"/>
        <v/>
      </c>
      <c r="AS41" t="str">
        <f t="shared" si="68"/>
        <v/>
      </c>
      <c r="AT41" t="str">
        <f t="shared" si="50"/>
        <v/>
      </c>
      <c r="AU41" t="str">
        <f t="shared" si="69"/>
        <v/>
      </c>
      <c r="AV41" t="str">
        <f t="shared" si="51"/>
        <v/>
      </c>
    </row>
    <row r="42" spans="1:48" ht="15.75" x14ac:dyDescent="0.25">
      <c r="A42" s="1" t="str">
        <f>IF($R$4:$R$102="","D",RANK(R42,$R$4:$R$102,1))</f>
        <v>D</v>
      </c>
      <c r="B42" s="86"/>
      <c r="C42" s="42"/>
      <c r="D42" s="86"/>
      <c r="E42" s="42"/>
      <c r="F42" s="41" t="str">
        <f t="shared" si="70"/>
        <v>D</v>
      </c>
      <c r="G42" s="42"/>
      <c r="H42" s="71">
        <v>0</v>
      </c>
      <c r="I42" s="110"/>
      <c r="J42" s="111"/>
      <c r="K42" s="112"/>
      <c r="L42" s="57" t="str">
        <f t="shared" si="53"/>
        <v/>
      </c>
      <c r="M42" s="58" t="str">
        <f t="shared" si="36"/>
        <v/>
      </c>
      <c r="N42" s="59" t="str">
        <f t="shared" si="54"/>
        <v/>
      </c>
      <c r="O42" s="58" t="str">
        <f>IF($N$4:$N$102="","",RANK(N42,$N$4:N106,1))</f>
        <v/>
      </c>
      <c r="P42" s="59" t="str">
        <f t="shared" si="55"/>
        <v/>
      </c>
      <c r="Q42" s="58" t="str">
        <f t="shared" si="37"/>
        <v/>
      </c>
      <c r="R42" s="59" t="str">
        <f t="shared" si="56"/>
        <v/>
      </c>
      <c r="S42" s="47" t="str">
        <f t="shared" si="38"/>
        <v/>
      </c>
      <c r="W42" t="str">
        <f t="shared" si="57"/>
        <v/>
      </c>
      <c r="X42" t="str">
        <f t="shared" si="39"/>
        <v/>
      </c>
      <c r="Y42" t="str">
        <f t="shared" si="58"/>
        <v/>
      </c>
      <c r="Z42" t="str">
        <f t="shared" si="40"/>
        <v/>
      </c>
      <c r="AA42" t="str">
        <f t="shared" si="59"/>
        <v/>
      </c>
      <c r="AB42" t="str">
        <f t="shared" si="41"/>
        <v/>
      </c>
      <c r="AC42" t="str">
        <f t="shared" si="60"/>
        <v/>
      </c>
      <c r="AD42" t="str">
        <f t="shared" si="42"/>
        <v/>
      </c>
      <c r="AE42" t="str">
        <f t="shared" si="61"/>
        <v/>
      </c>
      <c r="AF42" t="str">
        <f t="shared" si="43"/>
        <v/>
      </c>
      <c r="AG42" t="str">
        <f t="shared" si="62"/>
        <v/>
      </c>
      <c r="AH42" t="str">
        <f t="shared" si="44"/>
        <v/>
      </c>
      <c r="AI42" t="str">
        <f t="shared" si="63"/>
        <v/>
      </c>
      <c r="AJ42" t="str">
        <f t="shared" si="45"/>
        <v/>
      </c>
      <c r="AK42" t="str">
        <f t="shared" si="64"/>
        <v/>
      </c>
      <c r="AL42" t="str">
        <f t="shared" si="46"/>
        <v/>
      </c>
      <c r="AM42" t="str">
        <f t="shared" si="65"/>
        <v/>
      </c>
      <c r="AN42" t="str">
        <f t="shared" si="47"/>
        <v/>
      </c>
      <c r="AO42" t="str">
        <f t="shared" si="66"/>
        <v/>
      </c>
      <c r="AP42" t="str">
        <f t="shared" si="48"/>
        <v/>
      </c>
      <c r="AQ42" t="str">
        <f t="shared" si="67"/>
        <v/>
      </c>
      <c r="AR42" t="str">
        <f t="shared" si="49"/>
        <v/>
      </c>
      <c r="AS42" t="str">
        <f t="shared" si="68"/>
        <v/>
      </c>
      <c r="AT42" t="str">
        <f t="shared" si="50"/>
        <v/>
      </c>
      <c r="AU42" t="str">
        <f t="shared" si="69"/>
        <v/>
      </c>
      <c r="AV42" t="str">
        <f t="shared" si="51"/>
        <v/>
      </c>
    </row>
    <row r="43" spans="1:48" ht="15.75" x14ac:dyDescent="0.25">
      <c r="A43" s="1">
        <v>3</v>
      </c>
      <c r="B43" s="85"/>
      <c r="C43" s="40"/>
      <c r="D43" s="85"/>
      <c r="E43" s="40"/>
      <c r="F43" s="41" t="str">
        <f t="shared" si="70"/>
        <v>D</v>
      </c>
      <c r="G43" s="42"/>
      <c r="H43" s="71">
        <v>0</v>
      </c>
      <c r="I43" s="110"/>
      <c r="J43" s="111"/>
      <c r="K43" s="112"/>
      <c r="L43" s="47" t="str">
        <f t="shared" si="53"/>
        <v/>
      </c>
      <c r="M43" s="48" t="str">
        <f t="shared" si="36"/>
        <v/>
      </c>
      <c r="N43" s="49" t="str">
        <f t="shared" si="54"/>
        <v/>
      </c>
      <c r="O43" s="48" t="str">
        <f>IF($N$4:$N$102="","",RANK(N43,$N$4:N108,1))</f>
        <v/>
      </c>
      <c r="P43" s="49" t="str">
        <f t="shared" si="55"/>
        <v/>
      </c>
      <c r="Q43" s="48" t="str">
        <f t="shared" si="37"/>
        <v/>
      </c>
      <c r="R43" s="49" t="str">
        <f t="shared" si="56"/>
        <v/>
      </c>
      <c r="S43" s="47" t="str">
        <f t="shared" si="38"/>
        <v/>
      </c>
      <c r="W43" t="str">
        <f t="shared" si="57"/>
        <v/>
      </c>
      <c r="X43" t="str">
        <f t="shared" si="39"/>
        <v/>
      </c>
      <c r="Y43" t="str">
        <f t="shared" si="58"/>
        <v/>
      </c>
      <c r="Z43" t="str">
        <f t="shared" si="40"/>
        <v/>
      </c>
      <c r="AA43" t="str">
        <f t="shared" si="59"/>
        <v/>
      </c>
      <c r="AB43" t="str">
        <f t="shared" si="41"/>
        <v/>
      </c>
      <c r="AC43" t="str">
        <f t="shared" si="60"/>
        <v/>
      </c>
      <c r="AD43" t="str">
        <f t="shared" si="42"/>
        <v/>
      </c>
      <c r="AE43" t="str">
        <f t="shared" si="61"/>
        <v/>
      </c>
      <c r="AF43" t="str">
        <f t="shared" si="43"/>
        <v/>
      </c>
      <c r="AG43" t="str">
        <f t="shared" si="62"/>
        <v/>
      </c>
      <c r="AH43" t="str">
        <f t="shared" si="44"/>
        <v/>
      </c>
      <c r="AI43" t="str">
        <f t="shared" si="63"/>
        <v/>
      </c>
      <c r="AJ43" t="str">
        <f t="shared" si="45"/>
        <v/>
      </c>
      <c r="AK43" t="str">
        <f t="shared" si="64"/>
        <v/>
      </c>
      <c r="AL43" t="str">
        <f t="shared" si="46"/>
        <v/>
      </c>
      <c r="AM43" t="str">
        <f t="shared" si="65"/>
        <v/>
      </c>
      <c r="AN43" t="str">
        <f t="shared" si="47"/>
        <v/>
      </c>
      <c r="AO43" t="str">
        <f t="shared" si="66"/>
        <v/>
      </c>
      <c r="AP43" t="str">
        <f t="shared" si="48"/>
        <v/>
      </c>
      <c r="AQ43" t="str">
        <f t="shared" si="67"/>
        <v/>
      </c>
      <c r="AR43" t="str">
        <f t="shared" si="49"/>
        <v/>
      </c>
      <c r="AS43" t="str">
        <f t="shared" si="68"/>
        <v/>
      </c>
      <c r="AT43" t="str">
        <f t="shared" si="50"/>
        <v/>
      </c>
      <c r="AU43" t="str">
        <f t="shared" si="69"/>
        <v/>
      </c>
      <c r="AV43" t="str">
        <f t="shared" si="51"/>
        <v/>
      </c>
    </row>
    <row r="44" spans="1:48" ht="15.75" x14ac:dyDescent="0.25">
      <c r="A44" s="1">
        <v>4</v>
      </c>
      <c r="B44" s="86"/>
      <c r="C44" s="40"/>
      <c r="D44" s="85"/>
      <c r="E44" s="40"/>
      <c r="F44" s="41" t="str">
        <f t="shared" si="70"/>
        <v>D</v>
      </c>
      <c r="G44" s="42"/>
      <c r="H44" s="71">
        <v>0</v>
      </c>
      <c r="I44" s="110"/>
      <c r="J44" s="111"/>
      <c r="K44" s="112"/>
      <c r="L44" s="47" t="str">
        <f t="shared" si="53"/>
        <v/>
      </c>
      <c r="M44" s="48" t="str">
        <f t="shared" si="36"/>
        <v/>
      </c>
      <c r="N44" s="49" t="str">
        <f t="shared" si="54"/>
        <v/>
      </c>
      <c r="O44" s="48" t="str">
        <f>IF($N$4:$N$102="","",RANK(N44,$N$4:N119,1))</f>
        <v/>
      </c>
      <c r="P44" s="49" t="str">
        <f t="shared" si="55"/>
        <v/>
      </c>
      <c r="Q44" s="48" t="str">
        <f t="shared" si="37"/>
        <v/>
      </c>
      <c r="R44" s="49" t="str">
        <f t="shared" si="56"/>
        <v/>
      </c>
      <c r="S44" s="47" t="str">
        <f t="shared" si="38"/>
        <v/>
      </c>
      <c r="W44" t="str">
        <f t="shared" si="57"/>
        <v/>
      </c>
      <c r="X44" t="str">
        <f t="shared" si="39"/>
        <v/>
      </c>
      <c r="Y44" t="str">
        <f t="shared" si="58"/>
        <v/>
      </c>
      <c r="Z44" t="str">
        <f t="shared" si="40"/>
        <v/>
      </c>
      <c r="AA44" t="str">
        <f t="shared" si="59"/>
        <v/>
      </c>
      <c r="AB44" t="str">
        <f t="shared" si="41"/>
        <v/>
      </c>
      <c r="AC44" t="str">
        <f t="shared" si="60"/>
        <v/>
      </c>
      <c r="AD44" t="str">
        <f t="shared" si="42"/>
        <v/>
      </c>
      <c r="AE44" t="str">
        <f t="shared" si="61"/>
        <v/>
      </c>
      <c r="AF44" t="str">
        <f t="shared" si="43"/>
        <v/>
      </c>
      <c r="AG44" t="str">
        <f t="shared" si="62"/>
        <v/>
      </c>
      <c r="AH44" t="str">
        <f t="shared" si="44"/>
        <v/>
      </c>
      <c r="AI44" t="str">
        <f t="shared" si="63"/>
        <v/>
      </c>
      <c r="AJ44" t="str">
        <f t="shared" si="45"/>
        <v/>
      </c>
      <c r="AK44" t="str">
        <f t="shared" si="64"/>
        <v/>
      </c>
      <c r="AL44" t="str">
        <f t="shared" si="46"/>
        <v/>
      </c>
      <c r="AM44" t="str">
        <f t="shared" si="65"/>
        <v/>
      </c>
      <c r="AN44" t="str">
        <f t="shared" si="47"/>
        <v/>
      </c>
      <c r="AO44" t="str">
        <f t="shared" si="66"/>
        <v/>
      </c>
      <c r="AP44" t="str">
        <f t="shared" si="48"/>
        <v/>
      </c>
      <c r="AQ44" t="str">
        <f t="shared" si="67"/>
        <v/>
      </c>
      <c r="AR44" t="str">
        <f t="shared" si="49"/>
        <v/>
      </c>
      <c r="AS44" t="str">
        <f t="shared" si="68"/>
        <v/>
      </c>
      <c r="AT44" t="str">
        <f t="shared" si="50"/>
        <v/>
      </c>
      <c r="AU44" t="str">
        <f t="shared" si="69"/>
        <v/>
      </c>
      <c r="AV44" t="str">
        <f t="shared" si="51"/>
        <v/>
      </c>
    </row>
    <row r="45" spans="1:48" ht="15.75" x14ac:dyDescent="0.25">
      <c r="A45" s="1" t="str">
        <f>IF($R$4:$R$102="","D",RANK(R45,$R$4:$R$102,1))</f>
        <v>D</v>
      </c>
      <c r="B45" s="86"/>
      <c r="C45" s="40"/>
      <c r="D45" s="85"/>
      <c r="E45" s="40"/>
      <c r="F45" s="41" t="str">
        <f t="shared" si="70"/>
        <v>D</v>
      </c>
      <c r="G45" s="42"/>
      <c r="H45" s="71">
        <v>0</v>
      </c>
      <c r="I45" s="110"/>
      <c r="J45" s="111"/>
      <c r="K45" s="112"/>
      <c r="L45" s="47" t="str">
        <f t="shared" si="53"/>
        <v/>
      </c>
      <c r="M45" s="48" t="str">
        <f t="shared" si="36"/>
        <v/>
      </c>
      <c r="N45" s="49" t="str">
        <f t="shared" si="54"/>
        <v/>
      </c>
      <c r="O45" s="48" t="str">
        <f>IF($N$4:$N$102="","",RANK(N45,$N$4:N106,1))</f>
        <v/>
      </c>
      <c r="P45" s="49" t="str">
        <f t="shared" si="55"/>
        <v/>
      </c>
      <c r="Q45" s="48" t="str">
        <f t="shared" si="37"/>
        <v/>
      </c>
      <c r="R45" s="49" t="str">
        <f t="shared" si="56"/>
        <v/>
      </c>
      <c r="S45" s="47" t="str">
        <f t="shared" si="38"/>
        <v/>
      </c>
      <c r="W45" t="str">
        <f t="shared" si="57"/>
        <v/>
      </c>
      <c r="X45" t="str">
        <f t="shared" si="39"/>
        <v/>
      </c>
      <c r="Y45" t="str">
        <f t="shared" si="58"/>
        <v/>
      </c>
      <c r="Z45" t="str">
        <f t="shared" si="40"/>
        <v/>
      </c>
      <c r="AA45" t="str">
        <f t="shared" si="59"/>
        <v/>
      </c>
      <c r="AB45" t="str">
        <f t="shared" si="41"/>
        <v/>
      </c>
      <c r="AC45" t="str">
        <f t="shared" si="60"/>
        <v/>
      </c>
      <c r="AD45" t="str">
        <f t="shared" si="42"/>
        <v/>
      </c>
      <c r="AE45" t="str">
        <f t="shared" si="61"/>
        <v/>
      </c>
      <c r="AF45" t="str">
        <f t="shared" si="43"/>
        <v/>
      </c>
      <c r="AG45" t="str">
        <f t="shared" si="62"/>
        <v/>
      </c>
      <c r="AH45" t="str">
        <f t="shared" si="44"/>
        <v/>
      </c>
      <c r="AI45" t="str">
        <f t="shared" si="63"/>
        <v/>
      </c>
      <c r="AJ45" t="str">
        <f t="shared" si="45"/>
        <v/>
      </c>
      <c r="AK45" t="str">
        <f t="shared" si="64"/>
        <v/>
      </c>
      <c r="AL45" t="str">
        <f t="shared" si="46"/>
        <v/>
      </c>
      <c r="AM45" t="str">
        <f t="shared" si="65"/>
        <v/>
      </c>
      <c r="AN45" t="str">
        <f t="shared" si="47"/>
        <v/>
      </c>
      <c r="AO45" t="str">
        <f t="shared" si="66"/>
        <v/>
      </c>
      <c r="AP45" t="str">
        <f t="shared" si="48"/>
        <v/>
      </c>
      <c r="AQ45" t="str">
        <f t="shared" si="67"/>
        <v/>
      </c>
      <c r="AR45" t="str">
        <f t="shared" si="49"/>
        <v/>
      </c>
      <c r="AS45" t="str">
        <f t="shared" si="68"/>
        <v/>
      </c>
      <c r="AT45" t="str">
        <f t="shared" si="50"/>
        <v/>
      </c>
      <c r="AU45" t="str">
        <f t="shared" si="69"/>
        <v/>
      </c>
      <c r="AV45" t="str">
        <f t="shared" si="51"/>
        <v/>
      </c>
    </row>
    <row r="46" spans="1:48" ht="15.75" x14ac:dyDescent="0.25">
      <c r="A46" s="1">
        <v>5</v>
      </c>
      <c r="B46" s="85"/>
      <c r="C46" s="40"/>
      <c r="D46" s="85"/>
      <c r="E46" s="40"/>
      <c r="F46" s="41" t="str">
        <f t="shared" si="70"/>
        <v>D</v>
      </c>
      <c r="G46" s="42"/>
      <c r="H46" s="71">
        <v>0</v>
      </c>
      <c r="I46" s="110"/>
      <c r="J46" s="111"/>
      <c r="K46" s="112"/>
      <c r="L46" s="47" t="str">
        <f t="shared" si="53"/>
        <v/>
      </c>
      <c r="M46" s="48" t="str">
        <f t="shared" si="36"/>
        <v/>
      </c>
      <c r="N46" s="49" t="str">
        <f t="shared" si="54"/>
        <v/>
      </c>
      <c r="O46" s="48" t="str">
        <f>IF($N$4:$N$102="","",RANK(N46,$N$4:N113,1))</f>
        <v/>
      </c>
      <c r="P46" s="49" t="str">
        <f t="shared" si="55"/>
        <v/>
      </c>
      <c r="Q46" s="48" t="str">
        <f t="shared" si="37"/>
        <v/>
      </c>
      <c r="R46" s="49" t="str">
        <f t="shared" si="56"/>
        <v/>
      </c>
      <c r="S46" s="47" t="str">
        <f t="shared" si="38"/>
        <v/>
      </c>
      <c r="W46" t="str">
        <f t="shared" si="57"/>
        <v/>
      </c>
      <c r="X46" t="str">
        <f t="shared" si="39"/>
        <v/>
      </c>
      <c r="Y46" t="str">
        <f t="shared" si="58"/>
        <v/>
      </c>
      <c r="Z46" t="str">
        <f t="shared" si="40"/>
        <v/>
      </c>
      <c r="AA46" t="str">
        <f t="shared" si="59"/>
        <v/>
      </c>
      <c r="AB46" t="str">
        <f t="shared" si="41"/>
        <v/>
      </c>
      <c r="AC46" t="str">
        <f t="shared" si="60"/>
        <v/>
      </c>
      <c r="AD46" t="str">
        <f t="shared" si="42"/>
        <v/>
      </c>
      <c r="AE46" t="str">
        <f t="shared" si="61"/>
        <v/>
      </c>
      <c r="AF46" t="str">
        <f t="shared" si="43"/>
        <v/>
      </c>
      <c r="AG46" t="str">
        <f t="shared" si="62"/>
        <v/>
      </c>
      <c r="AH46" t="str">
        <f t="shared" si="44"/>
        <v/>
      </c>
      <c r="AI46" t="str">
        <f t="shared" si="63"/>
        <v/>
      </c>
      <c r="AJ46" t="str">
        <f t="shared" si="45"/>
        <v/>
      </c>
      <c r="AK46" t="str">
        <f t="shared" si="64"/>
        <v/>
      </c>
      <c r="AL46" t="str">
        <f t="shared" si="46"/>
        <v/>
      </c>
      <c r="AM46" t="str">
        <f t="shared" si="65"/>
        <v/>
      </c>
      <c r="AN46" t="str">
        <f t="shared" si="47"/>
        <v/>
      </c>
      <c r="AO46" t="str">
        <f t="shared" si="66"/>
        <v/>
      </c>
      <c r="AP46" t="str">
        <f t="shared" si="48"/>
        <v/>
      </c>
      <c r="AQ46" t="str">
        <f t="shared" si="67"/>
        <v/>
      </c>
      <c r="AR46" t="str">
        <f t="shared" si="49"/>
        <v/>
      </c>
      <c r="AS46" t="str">
        <f t="shared" si="68"/>
        <v/>
      </c>
      <c r="AT46" t="str">
        <f t="shared" si="50"/>
        <v/>
      </c>
      <c r="AU46" t="str">
        <f t="shared" si="69"/>
        <v/>
      </c>
      <c r="AV46" t="str">
        <f t="shared" si="51"/>
        <v/>
      </c>
    </row>
    <row r="47" spans="1:48" ht="15.75" x14ac:dyDescent="0.25">
      <c r="A47" s="1" t="str">
        <f t="shared" ref="A47:A102" si="71">IF($R$4:$R$102="","D",RANK(R47,$R$4:$R$102,1))</f>
        <v>D</v>
      </c>
      <c r="B47" s="86"/>
      <c r="C47" s="40"/>
      <c r="D47" s="85"/>
      <c r="E47" s="40"/>
      <c r="F47" s="41" t="str">
        <f t="shared" si="70"/>
        <v>D</v>
      </c>
      <c r="G47" s="42"/>
      <c r="H47" s="71">
        <v>0</v>
      </c>
      <c r="I47" s="110"/>
      <c r="J47" s="111"/>
      <c r="K47" s="112"/>
      <c r="L47" s="47" t="str">
        <f t="shared" si="53"/>
        <v/>
      </c>
      <c r="M47" s="48" t="str">
        <f t="shared" si="36"/>
        <v/>
      </c>
      <c r="N47" s="49" t="str">
        <f t="shared" si="54"/>
        <v/>
      </c>
      <c r="O47" s="48" t="str">
        <f>IF($N$4:$N$102="","",RANK(N47,$N$4:N106,1))</f>
        <v/>
      </c>
      <c r="P47" s="49" t="str">
        <f t="shared" si="55"/>
        <v/>
      </c>
      <c r="Q47" s="48" t="str">
        <f t="shared" si="37"/>
        <v/>
      </c>
      <c r="R47" s="49" t="str">
        <f t="shared" si="56"/>
        <v/>
      </c>
      <c r="S47" s="47" t="str">
        <f t="shared" si="38"/>
        <v/>
      </c>
      <c r="W47" t="str">
        <f t="shared" si="57"/>
        <v/>
      </c>
      <c r="X47" t="str">
        <f t="shared" si="39"/>
        <v/>
      </c>
      <c r="Y47" t="str">
        <f t="shared" si="58"/>
        <v/>
      </c>
      <c r="Z47" t="str">
        <f t="shared" si="40"/>
        <v/>
      </c>
      <c r="AA47" t="str">
        <f t="shared" si="59"/>
        <v/>
      </c>
      <c r="AB47" t="str">
        <f t="shared" si="41"/>
        <v/>
      </c>
      <c r="AC47" t="str">
        <f t="shared" si="60"/>
        <v/>
      </c>
      <c r="AD47" t="str">
        <f t="shared" si="42"/>
        <v/>
      </c>
      <c r="AE47" t="str">
        <f t="shared" si="61"/>
        <v/>
      </c>
      <c r="AF47" t="str">
        <f t="shared" si="43"/>
        <v/>
      </c>
      <c r="AG47" t="str">
        <f t="shared" si="62"/>
        <v/>
      </c>
      <c r="AH47" t="str">
        <f t="shared" si="44"/>
        <v/>
      </c>
      <c r="AI47" t="str">
        <f t="shared" si="63"/>
        <v/>
      </c>
      <c r="AJ47" t="str">
        <f t="shared" si="45"/>
        <v/>
      </c>
      <c r="AK47" t="str">
        <f t="shared" si="64"/>
        <v/>
      </c>
      <c r="AL47" t="str">
        <f t="shared" si="46"/>
        <v/>
      </c>
      <c r="AM47" t="str">
        <f t="shared" si="65"/>
        <v/>
      </c>
      <c r="AN47" t="str">
        <f t="shared" si="47"/>
        <v/>
      </c>
      <c r="AO47" t="str">
        <f t="shared" si="66"/>
        <v/>
      </c>
      <c r="AP47" t="str">
        <f t="shared" si="48"/>
        <v/>
      </c>
      <c r="AQ47" t="str">
        <f t="shared" si="67"/>
        <v/>
      </c>
      <c r="AR47" t="str">
        <f t="shared" si="49"/>
        <v/>
      </c>
      <c r="AS47" t="str">
        <f t="shared" si="68"/>
        <v/>
      </c>
      <c r="AT47" t="str">
        <f t="shared" si="50"/>
        <v/>
      </c>
      <c r="AU47" t="str">
        <f t="shared" si="69"/>
        <v/>
      </c>
      <c r="AV47" t="str">
        <f t="shared" si="51"/>
        <v/>
      </c>
    </row>
    <row r="48" spans="1:48" ht="15.75" x14ac:dyDescent="0.25">
      <c r="A48" s="1" t="str">
        <f t="shared" si="71"/>
        <v>D</v>
      </c>
      <c r="B48" s="86"/>
      <c r="C48" s="40"/>
      <c r="D48" s="85"/>
      <c r="E48" s="40"/>
      <c r="F48" s="41" t="str">
        <f t="shared" si="70"/>
        <v>D</v>
      </c>
      <c r="G48" s="42"/>
      <c r="H48" s="71">
        <v>0</v>
      </c>
      <c r="I48" s="110"/>
      <c r="J48" s="111"/>
      <c r="K48" s="112"/>
      <c r="L48" s="47" t="str">
        <f t="shared" si="53"/>
        <v/>
      </c>
      <c r="M48" s="48" t="str">
        <f t="shared" si="36"/>
        <v/>
      </c>
      <c r="N48" s="49" t="str">
        <f t="shared" si="54"/>
        <v/>
      </c>
      <c r="O48" s="48" t="str">
        <f>IF($N$4:$N$102="","",RANK(N48,$N$4:N106,1))</f>
        <v/>
      </c>
      <c r="P48" s="49" t="str">
        <f t="shared" si="55"/>
        <v/>
      </c>
      <c r="Q48" s="48" t="str">
        <f t="shared" si="37"/>
        <v/>
      </c>
      <c r="R48" s="49" t="str">
        <f t="shared" si="56"/>
        <v/>
      </c>
      <c r="S48" s="47" t="str">
        <f t="shared" si="38"/>
        <v/>
      </c>
      <c r="W48" t="str">
        <f t="shared" si="57"/>
        <v/>
      </c>
      <c r="X48" t="str">
        <f t="shared" si="39"/>
        <v/>
      </c>
      <c r="Y48" t="str">
        <f t="shared" si="58"/>
        <v/>
      </c>
      <c r="Z48" t="str">
        <f t="shared" si="40"/>
        <v/>
      </c>
      <c r="AA48" t="str">
        <f t="shared" si="59"/>
        <v/>
      </c>
      <c r="AB48" t="str">
        <f t="shared" si="41"/>
        <v/>
      </c>
      <c r="AC48" t="str">
        <f t="shared" si="60"/>
        <v/>
      </c>
      <c r="AD48" t="str">
        <f t="shared" si="42"/>
        <v/>
      </c>
      <c r="AE48" t="str">
        <f t="shared" si="61"/>
        <v/>
      </c>
      <c r="AF48" t="str">
        <f t="shared" si="43"/>
        <v/>
      </c>
      <c r="AG48" t="str">
        <f t="shared" si="62"/>
        <v/>
      </c>
      <c r="AH48" t="str">
        <f t="shared" si="44"/>
        <v/>
      </c>
      <c r="AI48" t="str">
        <f t="shared" si="63"/>
        <v/>
      </c>
      <c r="AJ48" t="str">
        <f t="shared" si="45"/>
        <v/>
      </c>
      <c r="AK48" t="str">
        <f t="shared" si="64"/>
        <v/>
      </c>
      <c r="AL48" t="str">
        <f t="shared" si="46"/>
        <v/>
      </c>
      <c r="AM48" t="str">
        <f t="shared" si="65"/>
        <v/>
      </c>
      <c r="AN48" t="str">
        <f t="shared" si="47"/>
        <v/>
      </c>
      <c r="AO48" t="str">
        <f t="shared" si="66"/>
        <v/>
      </c>
      <c r="AP48" t="str">
        <f t="shared" si="48"/>
        <v/>
      </c>
      <c r="AQ48" t="str">
        <f t="shared" si="67"/>
        <v/>
      </c>
      <c r="AR48" t="str">
        <f t="shared" si="49"/>
        <v/>
      </c>
      <c r="AS48" t="str">
        <f t="shared" si="68"/>
        <v/>
      </c>
      <c r="AT48" t="str">
        <f t="shared" si="50"/>
        <v/>
      </c>
      <c r="AU48" t="str">
        <f t="shared" si="69"/>
        <v/>
      </c>
      <c r="AV48" t="str">
        <f t="shared" si="51"/>
        <v/>
      </c>
    </row>
    <row r="49" spans="1:48" ht="15.75" x14ac:dyDescent="0.25">
      <c r="A49" s="1" t="str">
        <f t="shared" si="71"/>
        <v>D</v>
      </c>
      <c r="B49" s="86"/>
      <c r="C49" s="40"/>
      <c r="D49" s="85"/>
      <c r="E49" s="40"/>
      <c r="F49" s="41" t="str">
        <f t="shared" si="70"/>
        <v>D</v>
      </c>
      <c r="G49" s="42"/>
      <c r="H49" s="71">
        <v>0</v>
      </c>
      <c r="I49" s="110"/>
      <c r="J49" s="111"/>
      <c r="K49" s="112"/>
      <c r="L49" s="47" t="str">
        <f t="shared" si="53"/>
        <v/>
      </c>
      <c r="M49" s="48" t="str">
        <f t="shared" si="36"/>
        <v/>
      </c>
      <c r="N49" s="49" t="str">
        <f t="shared" si="54"/>
        <v/>
      </c>
      <c r="O49" s="48" t="str">
        <f>IF($N$4:$N$102="","",RANK(N49,$N$4:N106,1))</f>
        <v/>
      </c>
      <c r="P49" s="49" t="str">
        <f t="shared" si="55"/>
        <v/>
      </c>
      <c r="Q49" s="48" t="str">
        <f t="shared" si="37"/>
        <v/>
      </c>
      <c r="R49" s="49" t="str">
        <f t="shared" si="56"/>
        <v/>
      </c>
      <c r="S49" s="47" t="str">
        <f t="shared" si="38"/>
        <v/>
      </c>
      <c r="W49" t="str">
        <f t="shared" si="57"/>
        <v/>
      </c>
      <c r="X49" t="str">
        <f t="shared" si="39"/>
        <v/>
      </c>
      <c r="Y49" t="str">
        <f t="shared" si="58"/>
        <v/>
      </c>
      <c r="Z49" t="str">
        <f t="shared" si="40"/>
        <v/>
      </c>
      <c r="AA49" t="str">
        <f t="shared" si="59"/>
        <v/>
      </c>
      <c r="AB49" t="str">
        <f t="shared" si="41"/>
        <v/>
      </c>
      <c r="AC49" t="str">
        <f t="shared" si="60"/>
        <v/>
      </c>
      <c r="AD49" t="str">
        <f t="shared" si="42"/>
        <v/>
      </c>
      <c r="AE49" t="str">
        <f t="shared" si="61"/>
        <v/>
      </c>
      <c r="AF49" t="str">
        <f t="shared" si="43"/>
        <v/>
      </c>
      <c r="AG49" t="str">
        <f t="shared" si="62"/>
        <v/>
      </c>
      <c r="AH49" t="str">
        <f t="shared" si="44"/>
        <v/>
      </c>
      <c r="AI49" t="str">
        <f t="shared" si="63"/>
        <v/>
      </c>
      <c r="AJ49" t="str">
        <f t="shared" si="45"/>
        <v/>
      </c>
      <c r="AK49" t="str">
        <f t="shared" si="64"/>
        <v/>
      </c>
      <c r="AL49" t="str">
        <f t="shared" si="46"/>
        <v/>
      </c>
      <c r="AM49" t="str">
        <f t="shared" si="65"/>
        <v/>
      </c>
      <c r="AN49" t="str">
        <f t="shared" si="47"/>
        <v/>
      </c>
      <c r="AO49" t="str">
        <f t="shared" si="66"/>
        <v/>
      </c>
      <c r="AP49" t="str">
        <f t="shared" si="48"/>
        <v/>
      </c>
      <c r="AQ49" t="str">
        <f t="shared" si="67"/>
        <v/>
      </c>
      <c r="AR49" t="str">
        <f t="shared" si="49"/>
        <v/>
      </c>
      <c r="AS49" t="str">
        <f t="shared" si="68"/>
        <v/>
      </c>
      <c r="AT49" t="str">
        <f t="shared" si="50"/>
        <v/>
      </c>
      <c r="AU49" t="str">
        <f t="shared" si="69"/>
        <v/>
      </c>
      <c r="AV49" t="str">
        <f t="shared" si="51"/>
        <v/>
      </c>
    </row>
    <row r="50" spans="1:48" ht="15.75" x14ac:dyDescent="0.25">
      <c r="A50" s="1" t="str">
        <f t="shared" si="71"/>
        <v>D</v>
      </c>
      <c r="B50" s="86"/>
      <c r="C50" s="40"/>
      <c r="D50" s="85"/>
      <c r="E50" s="40"/>
      <c r="F50" s="41" t="str">
        <f t="shared" si="70"/>
        <v>D</v>
      </c>
      <c r="G50" s="42"/>
      <c r="H50" s="71">
        <v>0</v>
      </c>
      <c r="I50" s="110"/>
      <c r="J50" s="111"/>
      <c r="K50" s="112"/>
      <c r="L50" s="47" t="str">
        <f t="shared" si="53"/>
        <v/>
      </c>
      <c r="M50" s="48" t="str">
        <f t="shared" si="36"/>
        <v/>
      </c>
      <c r="N50" s="49" t="str">
        <f t="shared" si="54"/>
        <v/>
      </c>
      <c r="O50" s="48" t="str">
        <f>IF($N$4:$N$102="","",RANK(N50,$N$4:N106,1))</f>
        <v/>
      </c>
      <c r="P50" s="49" t="str">
        <f t="shared" si="55"/>
        <v/>
      </c>
      <c r="Q50" s="48" t="str">
        <f t="shared" si="37"/>
        <v/>
      </c>
      <c r="R50" s="49" t="str">
        <f t="shared" si="56"/>
        <v/>
      </c>
      <c r="S50" s="47" t="str">
        <f t="shared" si="38"/>
        <v/>
      </c>
      <c r="W50" t="str">
        <f t="shared" si="57"/>
        <v/>
      </c>
      <c r="X50" t="str">
        <f t="shared" si="39"/>
        <v/>
      </c>
      <c r="Y50" t="str">
        <f t="shared" si="58"/>
        <v/>
      </c>
      <c r="Z50" t="str">
        <f t="shared" si="40"/>
        <v/>
      </c>
      <c r="AA50" t="str">
        <f t="shared" si="59"/>
        <v/>
      </c>
      <c r="AB50" t="str">
        <f t="shared" si="41"/>
        <v/>
      </c>
      <c r="AC50" t="str">
        <f t="shared" si="60"/>
        <v/>
      </c>
      <c r="AD50" t="str">
        <f t="shared" si="42"/>
        <v/>
      </c>
      <c r="AE50" t="str">
        <f t="shared" si="61"/>
        <v/>
      </c>
      <c r="AF50" t="str">
        <f t="shared" si="43"/>
        <v/>
      </c>
      <c r="AG50" t="str">
        <f t="shared" si="62"/>
        <v/>
      </c>
      <c r="AH50" t="str">
        <f t="shared" si="44"/>
        <v/>
      </c>
      <c r="AI50" t="str">
        <f t="shared" si="63"/>
        <v/>
      </c>
      <c r="AJ50" t="str">
        <f t="shared" si="45"/>
        <v/>
      </c>
      <c r="AK50" t="str">
        <f t="shared" si="64"/>
        <v/>
      </c>
      <c r="AL50" t="str">
        <f t="shared" si="46"/>
        <v/>
      </c>
      <c r="AM50" t="str">
        <f t="shared" si="65"/>
        <v/>
      </c>
      <c r="AN50" t="str">
        <f t="shared" si="47"/>
        <v/>
      </c>
      <c r="AO50" t="str">
        <f t="shared" si="66"/>
        <v/>
      </c>
      <c r="AP50" t="str">
        <f t="shared" si="48"/>
        <v/>
      </c>
      <c r="AQ50" t="str">
        <f t="shared" si="67"/>
        <v/>
      </c>
      <c r="AR50" t="str">
        <f t="shared" si="49"/>
        <v/>
      </c>
      <c r="AS50" t="str">
        <f t="shared" si="68"/>
        <v/>
      </c>
      <c r="AT50" t="str">
        <f t="shared" si="50"/>
        <v/>
      </c>
      <c r="AU50" t="str">
        <f t="shared" si="69"/>
        <v/>
      </c>
      <c r="AV50" t="str">
        <f t="shared" si="51"/>
        <v/>
      </c>
    </row>
    <row r="51" spans="1:48" ht="15.75" x14ac:dyDescent="0.25">
      <c r="A51" s="1" t="str">
        <f t="shared" si="71"/>
        <v>D</v>
      </c>
      <c r="B51" s="86"/>
      <c r="C51" s="40"/>
      <c r="D51" s="85"/>
      <c r="E51" s="40"/>
      <c r="F51" s="41" t="str">
        <f t="shared" si="70"/>
        <v>D</v>
      </c>
      <c r="G51" s="42"/>
      <c r="H51" s="71">
        <v>0</v>
      </c>
      <c r="I51" s="110"/>
      <c r="J51" s="111"/>
      <c r="K51" s="112"/>
      <c r="L51" s="47" t="str">
        <f t="shared" si="53"/>
        <v/>
      </c>
      <c r="M51" s="48" t="str">
        <f t="shared" si="36"/>
        <v/>
      </c>
      <c r="N51" s="49" t="str">
        <f t="shared" si="54"/>
        <v/>
      </c>
      <c r="O51" s="48" t="str">
        <f>IF($N$4:$N$102="","",RANK(N51,$N$4:N106,1))</f>
        <v/>
      </c>
      <c r="P51" s="49" t="str">
        <f t="shared" si="55"/>
        <v/>
      </c>
      <c r="Q51" s="48" t="str">
        <f t="shared" si="37"/>
        <v/>
      </c>
      <c r="R51" s="49" t="str">
        <f t="shared" si="56"/>
        <v/>
      </c>
      <c r="S51" s="47" t="str">
        <f t="shared" si="38"/>
        <v/>
      </c>
      <c r="W51" t="str">
        <f t="shared" si="57"/>
        <v/>
      </c>
      <c r="X51" t="str">
        <f t="shared" si="39"/>
        <v/>
      </c>
      <c r="Y51" t="str">
        <f t="shared" si="58"/>
        <v/>
      </c>
      <c r="Z51" t="str">
        <f t="shared" si="40"/>
        <v/>
      </c>
      <c r="AA51" t="str">
        <f t="shared" si="59"/>
        <v/>
      </c>
      <c r="AB51" t="str">
        <f t="shared" si="41"/>
        <v/>
      </c>
      <c r="AC51" t="str">
        <f t="shared" si="60"/>
        <v/>
      </c>
      <c r="AD51" t="str">
        <f t="shared" si="42"/>
        <v/>
      </c>
      <c r="AE51" t="str">
        <f t="shared" si="61"/>
        <v/>
      </c>
      <c r="AF51" t="str">
        <f t="shared" si="43"/>
        <v/>
      </c>
      <c r="AG51" t="str">
        <f t="shared" si="62"/>
        <v/>
      </c>
      <c r="AH51" t="str">
        <f t="shared" si="44"/>
        <v/>
      </c>
      <c r="AI51" t="str">
        <f t="shared" si="63"/>
        <v/>
      </c>
      <c r="AJ51" t="str">
        <f t="shared" si="45"/>
        <v/>
      </c>
      <c r="AK51" t="str">
        <f t="shared" si="64"/>
        <v/>
      </c>
      <c r="AL51" t="str">
        <f t="shared" si="46"/>
        <v/>
      </c>
      <c r="AM51" t="str">
        <f t="shared" si="65"/>
        <v/>
      </c>
      <c r="AN51" t="str">
        <f t="shared" si="47"/>
        <v/>
      </c>
      <c r="AO51" t="str">
        <f t="shared" si="66"/>
        <v/>
      </c>
      <c r="AP51" t="str">
        <f t="shared" si="48"/>
        <v/>
      </c>
      <c r="AQ51" t="str">
        <f t="shared" si="67"/>
        <v/>
      </c>
      <c r="AR51" t="str">
        <f t="shared" si="49"/>
        <v/>
      </c>
      <c r="AS51" t="str">
        <f t="shared" si="68"/>
        <v/>
      </c>
      <c r="AT51" t="str">
        <f t="shared" si="50"/>
        <v/>
      </c>
      <c r="AU51" t="str">
        <f t="shared" si="69"/>
        <v/>
      </c>
      <c r="AV51" t="str">
        <f t="shared" si="51"/>
        <v/>
      </c>
    </row>
    <row r="52" spans="1:48" ht="15.75" x14ac:dyDescent="0.25">
      <c r="A52" s="1" t="str">
        <f t="shared" si="71"/>
        <v>D</v>
      </c>
      <c r="B52" s="86"/>
      <c r="C52" s="40"/>
      <c r="D52" s="85"/>
      <c r="E52" s="40"/>
      <c r="F52" s="41" t="str">
        <f t="shared" si="70"/>
        <v>D</v>
      </c>
      <c r="G52" s="42"/>
      <c r="H52" s="71">
        <v>0</v>
      </c>
      <c r="I52" s="110"/>
      <c r="J52" s="111"/>
      <c r="K52" s="112"/>
      <c r="L52" s="47" t="str">
        <f t="shared" si="53"/>
        <v/>
      </c>
      <c r="M52" s="48" t="str">
        <f t="shared" si="36"/>
        <v/>
      </c>
      <c r="N52" s="49" t="str">
        <f t="shared" si="54"/>
        <v/>
      </c>
      <c r="O52" s="48" t="str">
        <f>IF($N$4:$N$102="","",RANK(N52,$N$4:N106,1))</f>
        <v/>
      </c>
      <c r="P52" s="49" t="str">
        <f t="shared" si="55"/>
        <v/>
      </c>
      <c r="Q52" s="48" t="str">
        <f t="shared" si="37"/>
        <v/>
      </c>
      <c r="R52" s="49" t="str">
        <f t="shared" si="56"/>
        <v/>
      </c>
      <c r="S52" s="47" t="str">
        <f t="shared" si="38"/>
        <v/>
      </c>
      <c r="W52" t="str">
        <f t="shared" si="57"/>
        <v/>
      </c>
      <c r="X52" t="str">
        <f t="shared" si="39"/>
        <v/>
      </c>
      <c r="Y52" t="str">
        <f t="shared" si="58"/>
        <v/>
      </c>
      <c r="Z52" t="str">
        <f t="shared" si="40"/>
        <v/>
      </c>
      <c r="AA52" t="str">
        <f t="shared" si="59"/>
        <v/>
      </c>
      <c r="AB52" t="str">
        <f t="shared" si="41"/>
        <v/>
      </c>
      <c r="AC52" t="str">
        <f t="shared" si="60"/>
        <v/>
      </c>
      <c r="AD52" t="str">
        <f t="shared" si="42"/>
        <v/>
      </c>
      <c r="AE52" t="str">
        <f t="shared" si="61"/>
        <v/>
      </c>
      <c r="AF52" t="str">
        <f t="shared" si="43"/>
        <v/>
      </c>
      <c r="AG52" t="str">
        <f t="shared" si="62"/>
        <v/>
      </c>
      <c r="AH52" t="str">
        <f t="shared" si="44"/>
        <v/>
      </c>
      <c r="AI52" t="str">
        <f t="shared" si="63"/>
        <v/>
      </c>
      <c r="AJ52" t="str">
        <f t="shared" si="45"/>
        <v/>
      </c>
      <c r="AK52" t="str">
        <f t="shared" si="64"/>
        <v/>
      </c>
      <c r="AL52" t="str">
        <f t="shared" si="46"/>
        <v/>
      </c>
      <c r="AM52" t="str">
        <f t="shared" si="65"/>
        <v/>
      </c>
      <c r="AN52" t="str">
        <f t="shared" si="47"/>
        <v/>
      </c>
      <c r="AO52" t="str">
        <f t="shared" si="66"/>
        <v/>
      </c>
      <c r="AP52" t="str">
        <f t="shared" si="48"/>
        <v/>
      </c>
      <c r="AQ52" t="str">
        <f t="shared" si="67"/>
        <v/>
      </c>
      <c r="AR52" t="str">
        <f t="shared" si="49"/>
        <v/>
      </c>
      <c r="AS52" t="str">
        <f t="shared" si="68"/>
        <v/>
      </c>
      <c r="AT52" t="str">
        <f t="shared" si="50"/>
        <v/>
      </c>
      <c r="AU52" t="str">
        <f t="shared" si="69"/>
        <v/>
      </c>
      <c r="AV52" t="str">
        <f t="shared" si="51"/>
        <v/>
      </c>
    </row>
    <row r="53" spans="1:48" ht="15.75" x14ac:dyDescent="0.25">
      <c r="A53" s="1" t="str">
        <f t="shared" si="71"/>
        <v>D</v>
      </c>
      <c r="B53" s="86"/>
      <c r="C53" s="40"/>
      <c r="D53" s="85"/>
      <c r="E53" s="40"/>
      <c r="F53" s="41" t="str">
        <f t="shared" si="70"/>
        <v>D</v>
      </c>
      <c r="G53" s="42"/>
      <c r="H53" s="71">
        <v>0</v>
      </c>
      <c r="I53" s="110"/>
      <c r="J53" s="111"/>
      <c r="K53" s="112"/>
      <c r="L53" s="47" t="str">
        <f t="shared" si="53"/>
        <v/>
      </c>
      <c r="M53" s="48" t="str">
        <f t="shared" si="36"/>
        <v/>
      </c>
      <c r="N53" s="49" t="str">
        <f t="shared" si="54"/>
        <v/>
      </c>
      <c r="O53" s="48" t="str">
        <f>IF($N$4:$N$102="","",RANK(N53,$N$4:N106,1))</f>
        <v/>
      </c>
      <c r="P53" s="49" t="str">
        <f t="shared" si="55"/>
        <v/>
      </c>
      <c r="Q53" s="48" t="str">
        <f t="shared" si="37"/>
        <v/>
      </c>
      <c r="R53" s="49" t="str">
        <f t="shared" si="56"/>
        <v/>
      </c>
      <c r="S53" s="47" t="str">
        <f t="shared" si="38"/>
        <v/>
      </c>
      <c r="W53" t="str">
        <f t="shared" si="57"/>
        <v/>
      </c>
      <c r="X53" t="str">
        <f t="shared" si="39"/>
        <v/>
      </c>
      <c r="Y53" t="str">
        <f t="shared" si="58"/>
        <v/>
      </c>
      <c r="Z53" t="str">
        <f t="shared" si="40"/>
        <v/>
      </c>
      <c r="AA53" t="str">
        <f t="shared" si="59"/>
        <v/>
      </c>
      <c r="AB53" t="str">
        <f t="shared" si="41"/>
        <v/>
      </c>
      <c r="AC53" t="str">
        <f t="shared" si="60"/>
        <v/>
      </c>
      <c r="AD53" t="str">
        <f t="shared" si="42"/>
        <v/>
      </c>
      <c r="AE53" t="str">
        <f t="shared" si="61"/>
        <v/>
      </c>
      <c r="AF53" t="str">
        <f t="shared" si="43"/>
        <v/>
      </c>
      <c r="AG53" t="str">
        <f t="shared" si="62"/>
        <v/>
      </c>
      <c r="AH53" t="str">
        <f t="shared" si="44"/>
        <v/>
      </c>
      <c r="AI53" t="str">
        <f t="shared" si="63"/>
        <v/>
      </c>
      <c r="AJ53" t="str">
        <f t="shared" si="45"/>
        <v/>
      </c>
      <c r="AK53" t="str">
        <f t="shared" si="64"/>
        <v/>
      </c>
      <c r="AL53" t="str">
        <f t="shared" si="46"/>
        <v/>
      </c>
      <c r="AM53" t="str">
        <f t="shared" si="65"/>
        <v/>
      </c>
      <c r="AN53" t="str">
        <f t="shared" si="47"/>
        <v/>
      </c>
      <c r="AO53" t="str">
        <f t="shared" si="66"/>
        <v/>
      </c>
      <c r="AP53" t="str">
        <f t="shared" si="48"/>
        <v/>
      </c>
      <c r="AQ53" t="str">
        <f t="shared" si="67"/>
        <v/>
      </c>
      <c r="AR53" t="str">
        <f t="shared" si="49"/>
        <v/>
      </c>
      <c r="AS53" t="str">
        <f t="shared" si="68"/>
        <v/>
      </c>
      <c r="AT53" t="str">
        <f t="shared" si="50"/>
        <v/>
      </c>
      <c r="AU53" t="str">
        <f t="shared" si="69"/>
        <v/>
      </c>
      <c r="AV53" t="str">
        <f t="shared" si="51"/>
        <v/>
      </c>
    </row>
    <row r="54" spans="1:48" ht="15.75" x14ac:dyDescent="0.25">
      <c r="A54" s="1" t="str">
        <f t="shared" si="71"/>
        <v>D</v>
      </c>
      <c r="B54" s="86"/>
      <c r="C54" s="40"/>
      <c r="D54" s="85"/>
      <c r="E54" s="40"/>
      <c r="F54" s="41" t="str">
        <f t="shared" si="70"/>
        <v>D</v>
      </c>
      <c r="G54" s="42"/>
      <c r="H54" s="71">
        <v>0</v>
      </c>
      <c r="I54" s="110"/>
      <c r="J54" s="111"/>
      <c r="K54" s="112"/>
      <c r="L54" s="47" t="str">
        <f t="shared" si="53"/>
        <v/>
      </c>
      <c r="M54" s="48" t="str">
        <f t="shared" si="36"/>
        <v/>
      </c>
      <c r="N54" s="49" t="str">
        <f t="shared" si="54"/>
        <v/>
      </c>
      <c r="O54" s="48" t="str">
        <f>IF($N$4:$N$102="","",RANK(N54,$N$4:N106,1))</f>
        <v/>
      </c>
      <c r="P54" s="49" t="str">
        <f t="shared" si="55"/>
        <v/>
      </c>
      <c r="Q54" s="48" t="str">
        <f t="shared" si="37"/>
        <v/>
      </c>
      <c r="R54" s="49" t="str">
        <f t="shared" si="56"/>
        <v/>
      </c>
      <c r="S54" s="47" t="str">
        <f t="shared" si="38"/>
        <v/>
      </c>
      <c r="W54" t="str">
        <f t="shared" si="57"/>
        <v/>
      </c>
      <c r="X54" t="str">
        <f t="shared" si="39"/>
        <v/>
      </c>
      <c r="Y54" t="str">
        <f t="shared" si="58"/>
        <v/>
      </c>
      <c r="Z54" t="str">
        <f t="shared" si="40"/>
        <v/>
      </c>
      <c r="AA54" t="str">
        <f t="shared" si="59"/>
        <v/>
      </c>
      <c r="AB54" t="str">
        <f t="shared" si="41"/>
        <v/>
      </c>
      <c r="AC54" t="str">
        <f t="shared" si="60"/>
        <v/>
      </c>
      <c r="AD54" t="str">
        <f t="shared" si="42"/>
        <v/>
      </c>
      <c r="AE54" t="str">
        <f t="shared" si="61"/>
        <v/>
      </c>
      <c r="AF54" t="str">
        <f t="shared" si="43"/>
        <v/>
      </c>
      <c r="AG54" t="str">
        <f t="shared" si="62"/>
        <v/>
      </c>
      <c r="AH54" t="str">
        <f t="shared" si="44"/>
        <v/>
      </c>
      <c r="AI54" t="str">
        <f t="shared" si="63"/>
        <v/>
      </c>
      <c r="AJ54" t="str">
        <f t="shared" si="45"/>
        <v/>
      </c>
      <c r="AK54" t="str">
        <f t="shared" si="64"/>
        <v/>
      </c>
      <c r="AL54" t="str">
        <f t="shared" si="46"/>
        <v/>
      </c>
      <c r="AM54" t="str">
        <f t="shared" si="65"/>
        <v/>
      </c>
      <c r="AN54" t="str">
        <f t="shared" si="47"/>
        <v/>
      </c>
      <c r="AO54" t="str">
        <f t="shared" si="66"/>
        <v/>
      </c>
      <c r="AP54" t="str">
        <f t="shared" si="48"/>
        <v/>
      </c>
      <c r="AQ54" t="str">
        <f t="shared" si="67"/>
        <v/>
      </c>
      <c r="AR54" t="str">
        <f t="shared" si="49"/>
        <v/>
      </c>
      <c r="AS54" t="str">
        <f t="shared" si="68"/>
        <v/>
      </c>
      <c r="AT54" t="str">
        <f t="shared" si="50"/>
        <v/>
      </c>
      <c r="AU54" t="str">
        <f t="shared" si="69"/>
        <v/>
      </c>
      <c r="AV54" t="str">
        <f t="shared" si="51"/>
        <v/>
      </c>
    </row>
    <row r="55" spans="1:48" ht="15.75" x14ac:dyDescent="0.25">
      <c r="A55" s="1" t="str">
        <f t="shared" si="71"/>
        <v>D</v>
      </c>
      <c r="B55" s="86"/>
      <c r="C55" s="40"/>
      <c r="D55" s="85"/>
      <c r="E55" s="40"/>
      <c r="F55" s="41" t="str">
        <f t="shared" si="70"/>
        <v>D</v>
      </c>
      <c r="G55" s="42"/>
      <c r="H55" s="71">
        <v>0</v>
      </c>
      <c r="I55" s="110"/>
      <c r="J55" s="111"/>
      <c r="K55" s="112"/>
      <c r="L55" s="47" t="str">
        <f t="shared" si="53"/>
        <v/>
      </c>
      <c r="M55" s="48" t="str">
        <f t="shared" si="36"/>
        <v/>
      </c>
      <c r="N55" s="49" t="str">
        <f t="shared" si="54"/>
        <v/>
      </c>
      <c r="O55" s="48" t="str">
        <f>IF($N$4:$N$102="","",RANK(N55,$N$4:N106,1))</f>
        <v/>
      </c>
      <c r="P55" s="49" t="str">
        <f t="shared" si="55"/>
        <v/>
      </c>
      <c r="Q55" s="48" t="str">
        <f t="shared" si="37"/>
        <v/>
      </c>
      <c r="R55" s="49" t="str">
        <f t="shared" si="56"/>
        <v/>
      </c>
      <c r="S55" s="47" t="str">
        <f t="shared" si="38"/>
        <v/>
      </c>
      <c r="W55" t="str">
        <f t="shared" si="57"/>
        <v/>
      </c>
      <c r="X55" t="str">
        <f t="shared" si="39"/>
        <v/>
      </c>
      <c r="Y55" t="str">
        <f t="shared" si="58"/>
        <v/>
      </c>
      <c r="Z55" t="str">
        <f t="shared" si="40"/>
        <v/>
      </c>
      <c r="AA55" t="str">
        <f t="shared" si="59"/>
        <v/>
      </c>
      <c r="AB55" t="str">
        <f t="shared" si="41"/>
        <v/>
      </c>
      <c r="AC55" t="str">
        <f t="shared" si="60"/>
        <v/>
      </c>
      <c r="AD55" t="str">
        <f t="shared" si="42"/>
        <v/>
      </c>
      <c r="AE55" t="str">
        <f t="shared" si="61"/>
        <v/>
      </c>
      <c r="AF55" t="str">
        <f t="shared" si="43"/>
        <v/>
      </c>
      <c r="AG55" t="str">
        <f t="shared" si="62"/>
        <v/>
      </c>
      <c r="AH55" t="str">
        <f t="shared" si="44"/>
        <v/>
      </c>
      <c r="AI55" t="str">
        <f t="shared" si="63"/>
        <v/>
      </c>
      <c r="AJ55" t="str">
        <f t="shared" si="45"/>
        <v/>
      </c>
      <c r="AK55" t="str">
        <f t="shared" si="64"/>
        <v/>
      </c>
      <c r="AL55" t="str">
        <f t="shared" si="46"/>
        <v/>
      </c>
      <c r="AM55" t="str">
        <f t="shared" si="65"/>
        <v/>
      </c>
      <c r="AN55" t="str">
        <f t="shared" si="47"/>
        <v/>
      </c>
      <c r="AO55" t="str">
        <f t="shared" si="66"/>
        <v/>
      </c>
      <c r="AP55" t="str">
        <f t="shared" si="48"/>
        <v/>
      </c>
      <c r="AQ55" t="str">
        <f t="shared" si="67"/>
        <v/>
      </c>
      <c r="AR55" t="str">
        <f t="shared" si="49"/>
        <v/>
      </c>
      <c r="AS55" t="str">
        <f t="shared" si="68"/>
        <v/>
      </c>
      <c r="AT55" t="str">
        <f t="shared" si="50"/>
        <v/>
      </c>
      <c r="AU55" t="str">
        <f t="shared" si="69"/>
        <v/>
      </c>
      <c r="AV55" t="str">
        <f t="shared" si="51"/>
        <v/>
      </c>
    </row>
    <row r="56" spans="1:48" ht="15.75" x14ac:dyDescent="0.25">
      <c r="A56" s="1" t="str">
        <f t="shared" si="71"/>
        <v>D</v>
      </c>
      <c r="B56" s="86"/>
      <c r="C56" s="40"/>
      <c r="D56" s="85"/>
      <c r="E56" s="40"/>
      <c r="F56" s="41" t="str">
        <f t="shared" si="70"/>
        <v>D</v>
      </c>
      <c r="G56" s="42"/>
      <c r="H56" s="71">
        <v>0</v>
      </c>
      <c r="I56" s="110"/>
      <c r="J56" s="111"/>
      <c r="K56" s="112"/>
      <c r="L56" s="47" t="str">
        <f t="shared" si="53"/>
        <v/>
      </c>
      <c r="M56" s="48" t="str">
        <f t="shared" si="36"/>
        <v/>
      </c>
      <c r="N56" s="49" t="str">
        <f t="shared" si="54"/>
        <v/>
      </c>
      <c r="O56" s="48" t="str">
        <f>IF($N$4:$N$102="","",RANK(N56,$N$4:N106,1))</f>
        <v/>
      </c>
      <c r="P56" s="49" t="str">
        <f t="shared" si="55"/>
        <v/>
      </c>
      <c r="Q56" s="48" t="str">
        <f t="shared" si="37"/>
        <v/>
      </c>
      <c r="R56" s="49" t="str">
        <f t="shared" si="56"/>
        <v/>
      </c>
      <c r="S56" s="47" t="str">
        <f t="shared" si="38"/>
        <v/>
      </c>
      <c r="W56" t="str">
        <f t="shared" si="57"/>
        <v/>
      </c>
      <c r="X56" t="str">
        <f t="shared" si="39"/>
        <v/>
      </c>
      <c r="Y56" t="str">
        <f t="shared" si="58"/>
        <v/>
      </c>
      <c r="Z56" t="str">
        <f t="shared" si="40"/>
        <v/>
      </c>
      <c r="AA56" t="str">
        <f t="shared" si="59"/>
        <v/>
      </c>
      <c r="AB56" t="str">
        <f t="shared" si="41"/>
        <v/>
      </c>
      <c r="AC56" t="str">
        <f t="shared" si="60"/>
        <v/>
      </c>
      <c r="AD56" t="str">
        <f t="shared" si="42"/>
        <v/>
      </c>
      <c r="AE56" t="str">
        <f t="shared" si="61"/>
        <v/>
      </c>
      <c r="AF56" t="str">
        <f t="shared" si="43"/>
        <v/>
      </c>
      <c r="AG56" t="str">
        <f t="shared" si="62"/>
        <v/>
      </c>
      <c r="AH56" t="str">
        <f t="shared" si="44"/>
        <v/>
      </c>
      <c r="AI56" t="str">
        <f t="shared" si="63"/>
        <v/>
      </c>
      <c r="AJ56" t="str">
        <f t="shared" si="45"/>
        <v/>
      </c>
      <c r="AK56" t="str">
        <f t="shared" si="64"/>
        <v/>
      </c>
      <c r="AL56" t="str">
        <f t="shared" si="46"/>
        <v/>
      </c>
      <c r="AM56" t="str">
        <f t="shared" si="65"/>
        <v/>
      </c>
      <c r="AN56" t="str">
        <f t="shared" si="47"/>
        <v/>
      </c>
      <c r="AO56" t="str">
        <f t="shared" si="66"/>
        <v/>
      </c>
      <c r="AP56" t="str">
        <f t="shared" si="48"/>
        <v/>
      </c>
      <c r="AQ56" t="str">
        <f t="shared" si="67"/>
        <v/>
      </c>
      <c r="AR56" t="str">
        <f t="shared" si="49"/>
        <v/>
      </c>
      <c r="AS56" t="str">
        <f t="shared" si="68"/>
        <v/>
      </c>
      <c r="AT56" t="str">
        <f t="shared" si="50"/>
        <v/>
      </c>
      <c r="AU56" t="str">
        <f t="shared" si="69"/>
        <v/>
      </c>
      <c r="AV56" t="str">
        <f t="shared" si="51"/>
        <v/>
      </c>
    </row>
    <row r="57" spans="1:48" ht="15.75" x14ac:dyDescent="0.25">
      <c r="A57" s="1" t="str">
        <f t="shared" si="71"/>
        <v>D</v>
      </c>
      <c r="B57" s="86"/>
      <c r="C57" s="40"/>
      <c r="D57" s="85"/>
      <c r="E57" s="40"/>
      <c r="F57" s="41" t="str">
        <f t="shared" si="70"/>
        <v>D</v>
      </c>
      <c r="G57" s="42"/>
      <c r="H57" s="71">
        <v>0</v>
      </c>
      <c r="I57" s="110"/>
      <c r="J57" s="111"/>
      <c r="K57" s="112"/>
      <c r="L57" s="47" t="str">
        <f t="shared" si="53"/>
        <v/>
      </c>
      <c r="M57" s="48" t="str">
        <f t="shared" si="36"/>
        <v/>
      </c>
      <c r="N57" s="49" t="str">
        <f t="shared" si="54"/>
        <v/>
      </c>
      <c r="O57" s="48" t="str">
        <f>IF($N$4:$N$102="","",RANK(N57,$N$4:N106,1))</f>
        <v/>
      </c>
      <c r="P57" s="49" t="str">
        <f t="shared" si="55"/>
        <v/>
      </c>
      <c r="Q57" s="48" t="str">
        <f t="shared" si="37"/>
        <v/>
      </c>
      <c r="R57" s="49" t="str">
        <f t="shared" si="56"/>
        <v/>
      </c>
      <c r="S57" s="47" t="str">
        <f t="shared" si="38"/>
        <v/>
      </c>
      <c r="W57" t="str">
        <f t="shared" si="57"/>
        <v/>
      </c>
      <c r="X57" t="str">
        <f t="shared" si="39"/>
        <v/>
      </c>
      <c r="Y57" t="str">
        <f t="shared" si="58"/>
        <v/>
      </c>
      <c r="Z57" t="str">
        <f t="shared" si="40"/>
        <v/>
      </c>
      <c r="AA57" t="str">
        <f t="shared" si="59"/>
        <v/>
      </c>
      <c r="AB57" t="str">
        <f t="shared" si="41"/>
        <v/>
      </c>
      <c r="AC57" t="str">
        <f t="shared" si="60"/>
        <v/>
      </c>
      <c r="AD57" t="str">
        <f t="shared" si="42"/>
        <v/>
      </c>
      <c r="AE57" t="str">
        <f t="shared" si="61"/>
        <v/>
      </c>
      <c r="AF57" t="str">
        <f t="shared" si="43"/>
        <v/>
      </c>
      <c r="AG57" t="str">
        <f t="shared" si="62"/>
        <v/>
      </c>
      <c r="AH57" t="str">
        <f t="shared" si="44"/>
        <v/>
      </c>
      <c r="AI57" t="str">
        <f t="shared" si="63"/>
        <v/>
      </c>
      <c r="AJ57" t="str">
        <f t="shared" si="45"/>
        <v/>
      </c>
      <c r="AK57" t="str">
        <f t="shared" si="64"/>
        <v/>
      </c>
      <c r="AL57" t="str">
        <f t="shared" si="46"/>
        <v/>
      </c>
      <c r="AM57" t="str">
        <f t="shared" si="65"/>
        <v/>
      </c>
      <c r="AN57" t="str">
        <f t="shared" si="47"/>
        <v/>
      </c>
      <c r="AO57" t="str">
        <f t="shared" si="66"/>
        <v/>
      </c>
      <c r="AP57" t="str">
        <f t="shared" si="48"/>
        <v/>
      </c>
      <c r="AQ57" t="str">
        <f t="shared" si="67"/>
        <v/>
      </c>
      <c r="AR57" t="str">
        <f t="shared" si="49"/>
        <v/>
      </c>
      <c r="AS57" t="str">
        <f t="shared" si="68"/>
        <v/>
      </c>
      <c r="AT57" t="str">
        <f t="shared" si="50"/>
        <v/>
      </c>
      <c r="AU57" t="str">
        <f t="shared" si="69"/>
        <v/>
      </c>
      <c r="AV57" t="str">
        <f t="shared" si="51"/>
        <v/>
      </c>
    </row>
    <row r="58" spans="1:48" ht="15.75" x14ac:dyDescent="0.25">
      <c r="A58" s="1" t="str">
        <f t="shared" si="71"/>
        <v>D</v>
      </c>
      <c r="B58" s="86"/>
      <c r="C58" s="40"/>
      <c r="D58" s="85"/>
      <c r="E58" s="40"/>
      <c r="F58" s="41" t="str">
        <f t="shared" si="70"/>
        <v>D</v>
      </c>
      <c r="G58" s="42"/>
      <c r="H58" s="71">
        <v>0</v>
      </c>
      <c r="I58" s="110"/>
      <c r="J58" s="111"/>
      <c r="K58" s="112"/>
      <c r="L58" s="47" t="str">
        <f t="shared" si="53"/>
        <v/>
      </c>
      <c r="M58" s="48" t="str">
        <f t="shared" si="36"/>
        <v/>
      </c>
      <c r="N58" s="49" t="str">
        <f t="shared" si="54"/>
        <v/>
      </c>
      <c r="O58" s="48" t="str">
        <f>IF($N$4:$N$102="","",RANK(N58,$N$4:N106,1))</f>
        <v/>
      </c>
      <c r="P58" s="49" t="str">
        <f t="shared" si="55"/>
        <v/>
      </c>
      <c r="Q58" s="48" t="str">
        <f t="shared" si="37"/>
        <v/>
      </c>
      <c r="R58" s="49" t="str">
        <f t="shared" si="56"/>
        <v/>
      </c>
      <c r="S58" s="47" t="str">
        <f t="shared" si="38"/>
        <v/>
      </c>
      <c r="W58" t="str">
        <f t="shared" si="57"/>
        <v/>
      </c>
      <c r="X58" t="str">
        <f t="shared" si="39"/>
        <v/>
      </c>
      <c r="Y58" t="str">
        <f t="shared" si="58"/>
        <v/>
      </c>
      <c r="Z58" t="str">
        <f t="shared" si="40"/>
        <v/>
      </c>
      <c r="AA58" t="str">
        <f t="shared" si="59"/>
        <v/>
      </c>
      <c r="AB58" t="str">
        <f t="shared" si="41"/>
        <v/>
      </c>
      <c r="AC58" t="str">
        <f t="shared" si="60"/>
        <v/>
      </c>
      <c r="AD58" t="str">
        <f t="shared" si="42"/>
        <v/>
      </c>
      <c r="AE58" t="str">
        <f t="shared" si="61"/>
        <v/>
      </c>
      <c r="AF58" t="str">
        <f t="shared" si="43"/>
        <v/>
      </c>
      <c r="AG58" t="str">
        <f t="shared" si="62"/>
        <v/>
      </c>
      <c r="AH58" t="str">
        <f t="shared" si="44"/>
        <v/>
      </c>
      <c r="AI58" t="str">
        <f t="shared" si="63"/>
        <v/>
      </c>
      <c r="AJ58" t="str">
        <f t="shared" si="45"/>
        <v/>
      </c>
      <c r="AK58" t="str">
        <f t="shared" si="64"/>
        <v/>
      </c>
      <c r="AL58" t="str">
        <f t="shared" si="46"/>
        <v/>
      </c>
      <c r="AM58" t="str">
        <f t="shared" si="65"/>
        <v/>
      </c>
      <c r="AN58" t="str">
        <f t="shared" si="47"/>
        <v/>
      </c>
      <c r="AO58" t="str">
        <f t="shared" si="66"/>
        <v/>
      </c>
      <c r="AP58" t="str">
        <f t="shared" si="48"/>
        <v/>
      </c>
      <c r="AQ58" t="str">
        <f t="shared" si="67"/>
        <v/>
      </c>
      <c r="AR58" t="str">
        <f t="shared" si="49"/>
        <v/>
      </c>
      <c r="AS58" t="str">
        <f t="shared" si="68"/>
        <v/>
      </c>
      <c r="AT58" t="str">
        <f t="shared" si="50"/>
        <v/>
      </c>
      <c r="AU58" t="str">
        <f t="shared" si="69"/>
        <v/>
      </c>
      <c r="AV58" t="str">
        <f t="shared" si="51"/>
        <v/>
      </c>
    </row>
    <row r="59" spans="1:48" ht="15.75" x14ac:dyDescent="0.25">
      <c r="A59" s="1" t="str">
        <f t="shared" si="71"/>
        <v>D</v>
      </c>
      <c r="B59" s="85"/>
      <c r="C59" s="40"/>
      <c r="D59" s="85"/>
      <c r="E59" s="40"/>
      <c r="F59" s="41" t="str">
        <f t="shared" si="70"/>
        <v>D</v>
      </c>
      <c r="G59" s="42"/>
      <c r="H59" s="71">
        <v>0</v>
      </c>
      <c r="I59" s="110"/>
      <c r="J59" s="111"/>
      <c r="K59" s="112"/>
      <c r="L59" s="47" t="str">
        <f t="shared" si="53"/>
        <v/>
      </c>
      <c r="M59" s="48" t="str">
        <f t="shared" si="36"/>
        <v/>
      </c>
      <c r="N59" s="49" t="str">
        <f t="shared" si="54"/>
        <v/>
      </c>
      <c r="O59" s="48" t="str">
        <f>IF($N$4:$N$102="","",RANK(N59,$N$4:N106,1))</f>
        <v/>
      </c>
      <c r="P59" s="49" t="str">
        <f t="shared" si="55"/>
        <v/>
      </c>
      <c r="Q59" s="48" t="str">
        <f t="shared" si="37"/>
        <v/>
      </c>
      <c r="R59" s="49" t="str">
        <f t="shared" si="56"/>
        <v/>
      </c>
      <c r="S59" s="47" t="str">
        <f t="shared" si="38"/>
        <v/>
      </c>
      <c r="W59" t="str">
        <f t="shared" si="57"/>
        <v/>
      </c>
      <c r="X59" t="str">
        <f t="shared" si="39"/>
        <v/>
      </c>
      <c r="Y59" t="str">
        <f t="shared" si="58"/>
        <v/>
      </c>
      <c r="Z59" t="str">
        <f t="shared" si="40"/>
        <v/>
      </c>
      <c r="AA59" t="str">
        <f t="shared" si="59"/>
        <v/>
      </c>
      <c r="AB59" t="str">
        <f t="shared" si="41"/>
        <v/>
      </c>
      <c r="AC59" t="str">
        <f t="shared" si="60"/>
        <v/>
      </c>
      <c r="AD59" t="str">
        <f t="shared" si="42"/>
        <v/>
      </c>
      <c r="AE59" t="str">
        <f t="shared" si="61"/>
        <v/>
      </c>
      <c r="AF59" t="str">
        <f t="shared" si="43"/>
        <v/>
      </c>
      <c r="AG59" t="str">
        <f t="shared" si="62"/>
        <v/>
      </c>
      <c r="AH59" t="str">
        <f t="shared" si="44"/>
        <v/>
      </c>
      <c r="AI59" t="str">
        <f t="shared" si="63"/>
        <v/>
      </c>
      <c r="AJ59" t="str">
        <f t="shared" si="45"/>
        <v/>
      </c>
      <c r="AK59" t="str">
        <f t="shared" si="64"/>
        <v/>
      </c>
      <c r="AL59" t="str">
        <f t="shared" si="46"/>
        <v/>
      </c>
      <c r="AM59" t="str">
        <f t="shared" si="65"/>
        <v/>
      </c>
      <c r="AN59" t="str">
        <f t="shared" si="47"/>
        <v/>
      </c>
      <c r="AO59" t="str">
        <f t="shared" si="66"/>
        <v/>
      </c>
      <c r="AP59" t="str">
        <f t="shared" si="48"/>
        <v/>
      </c>
      <c r="AQ59" t="str">
        <f t="shared" si="67"/>
        <v/>
      </c>
      <c r="AR59" t="str">
        <f t="shared" si="49"/>
        <v/>
      </c>
      <c r="AS59" t="str">
        <f t="shared" si="68"/>
        <v/>
      </c>
      <c r="AT59" t="str">
        <f t="shared" si="50"/>
        <v/>
      </c>
      <c r="AU59" t="str">
        <f t="shared" si="69"/>
        <v/>
      </c>
      <c r="AV59" t="str">
        <f t="shared" si="51"/>
        <v/>
      </c>
    </row>
    <row r="60" spans="1:48" ht="15.75" x14ac:dyDescent="0.25">
      <c r="A60" s="1" t="str">
        <f t="shared" si="71"/>
        <v>D</v>
      </c>
      <c r="B60" s="86"/>
      <c r="C60" s="40"/>
      <c r="D60" s="85"/>
      <c r="E60" s="40"/>
      <c r="F60" s="41" t="str">
        <f t="shared" si="70"/>
        <v>D</v>
      </c>
      <c r="G60" s="42"/>
      <c r="H60" s="71">
        <v>0</v>
      </c>
      <c r="I60" s="110"/>
      <c r="J60" s="111"/>
      <c r="K60" s="112"/>
      <c r="L60" s="47" t="str">
        <f t="shared" si="53"/>
        <v/>
      </c>
      <c r="M60" s="48" t="str">
        <f t="shared" si="36"/>
        <v/>
      </c>
      <c r="N60" s="49" t="str">
        <f t="shared" si="54"/>
        <v/>
      </c>
      <c r="O60" s="48" t="str">
        <f>IF($N$4:$N$102="","",RANK(N60,$N$4:N106,1))</f>
        <v/>
      </c>
      <c r="P60" s="49" t="str">
        <f t="shared" si="55"/>
        <v/>
      </c>
      <c r="Q60" s="48" t="str">
        <f t="shared" si="37"/>
        <v/>
      </c>
      <c r="R60" s="49" t="str">
        <f t="shared" si="56"/>
        <v/>
      </c>
      <c r="S60" s="47" t="str">
        <f t="shared" si="38"/>
        <v/>
      </c>
      <c r="W60" t="str">
        <f t="shared" si="57"/>
        <v/>
      </c>
      <c r="X60" t="str">
        <f t="shared" si="39"/>
        <v/>
      </c>
      <c r="Y60" t="str">
        <f t="shared" si="58"/>
        <v/>
      </c>
      <c r="Z60" t="str">
        <f t="shared" si="40"/>
        <v/>
      </c>
      <c r="AA60" t="str">
        <f t="shared" si="59"/>
        <v/>
      </c>
      <c r="AB60" t="str">
        <f t="shared" si="41"/>
        <v/>
      </c>
      <c r="AC60" t="str">
        <f t="shared" si="60"/>
        <v/>
      </c>
      <c r="AD60" t="str">
        <f t="shared" si="42"/>
        <v/>
      </c>
      <c r="AE60" t="str">
        <f t="shared" si="61"/>
        <v/>
      </c>
      <c r="AF60" t="str">
        <f t="shared" si="43"/>
        <v/>
      </c>
      <c r="AG60" t="str">
        <f t="shared" si="62"/>
        <v/>
      </c>
      <c r="AH60" t="str">
        <f t="shared" si="44"/>
        <v/>
      </c>
      <c r="AI60" t="str">
        <f t="shared" si="63"/>
        <v/>
      </c>
      <c r="AJ60" t="str">
        <f t="shared" si="45"/>
        <v/>
      </c>
      <c r="AK60" t="str">
        <f t="shared" si="64"/>
        <v/>
      </c>
      <c r="AL60" t="str">
        <f t="shared" si="46"/>
        <v/>
      </c>
      <c r="AM60" t="str">
        <f t="shared" si="65"/>
        <v/>
      </c>
      <c r="AN60" t="str">
        <f t="shared" si="47"/>
        <v/>
      </c>
      <c r="AO60" t="str">
        <f t="shared" si="66"/>
        <v/>
      </c>
      <c r="AP60" t="str">
        <f t="shared" si="48"/>
        <v/>
      </c>
      <c r="AQ60" t="str">
        <f t="shared" si="67"/>
        <v/>
      </c>
      <c r="AR60" t="str">
        <f t="shared" si="49"/>
        <v/>
      </c>
      <c r="AS60" t="str">
        <f t="shared" si="68"/>
        <v/>
      </c>
      <c r="AT60" t="str">
        <f t="shared" si="50"/>
        <v/>
      </c>
      <c r="AU60" t="str">
        <f t="shared" si="69"/>
        <v/>
      </c>
      <c r="AV60" t="str">
        <f t="shared" si="51"/>
        <v/>
      </c>
    </row>
    <row r="61" spans="1:48" ht="15.75" x14ac:dyDescent="0.25">
      <c r="A61" s="1" t="str">
        <f t="shared" si="71"/>
        <v>D</v>
      </c>
      <c r="B61" s="85"/>
      <c r="C61" s="40"/>
      <c r="D61" s="85"/>
      <c r="E61" s="40"/>
      <c r="F61" s="41" t="str">
        <f t="shared" si="70"/>
        <v>D</v>
      </c>
      <c r="G61" s="42"/>
      <c r="H61" s="71">
        <v>0</v>
      </c>
      <c r="I61" s="110"/>
      <c r="J61" s="111"/>
      <c r="K61" s="112"/>
      <c r="L61" s="47" t="str">
        <f t="shared" si="53"/>
        <v/>
      </c>
      <c r="M61" s="48" t="str">
        <f t="shared" si="36"/>
        <v/>
      </c>
      <c r="N61" s="49" t="str">
        <f t="shared" si="54"/>
        <v/>
      </c>
      <c r="O61" s="48" t="str">
        <f>IF($N$4:$N$102="","",RANK(N61,$N$4:N106,1))</f>
        <v/>
      </c>
      <c r="P61" s="49" t="str">
        <f t="shared" si="55"/>
        <v/>
      </c>
      <c r="Q61" s="48" t="str">
        <f t="shared" si="37"/>
        <v/>
      </c>
      <c r="R61" s="49" t="str">
        <f t="shared" si="56"/>
        <v/>
      </c>
      <c r="S61" s="47" t="str">
        <f t="shared" si="38"/>
        <v/>
      </c>
      <c r="W61" t="str">
        <f t="shared" si="57"/>
        <v/>
      </c>
      <c r="X61" t="str">
        <f t="shared" si="39"/>
        <v/>
      </c>
      <c r="Y61" t="str">
        <f t="shared" si="58"/>
        <v/>
      </c>
      <c r="Z61" t="str">
        <f t="shared" si="40"/>
        <v/>
      </c>
      <c r="AA61" t="str">
        <f t="shared" si="59"/>
        <v/>
      </c>
      <c r="AB61" t="str">
        <f t="shared" si="41"/>
        <v/>
      </c>
      <c r="AC61" t="str">
        <f t="shared" si="60"/>
        <v/>
      </c>
      <c r="AD61" t="str">
        <f t="shared" si="42"/>
        <v/>
      </c>
      <c r="AE61" t="str">
        <f t="shared" si="61"/>
        <v/>
      </c>
      <c r="AF61" t="str">
        <f t="shared" si="43"/>
        <v/>
      </c>
      <c r="AG61" t="str">
        <f t="shared" si="62"/>
        <v/>
      </c>
      <c r="AH61" t="str">
        <f t="shared" si="44"/>
        <v/>
      </c>
      <c r="AI61" t="str">
        <f t="shared" si="63"/>
        <v/>
      </c>
      <c r="AJ61" t="str">
        <f t="shared" si="45"/>
        <v/>
      </c>
      <c r="AK61" t="str">
        <f t="shared" si="64"/>
        <v/>
      </c>
      <c r="AL61" t="str">
        <f t="shared" si="46"/>
        <v/>
      </c>
      <c r="AM61" t="str">
        <f t="shared" si="65"/>
        <v/>
      </c>
      <c r="AN61" t="str">
        <f t="shared" si="47"/>
        <v/>
      </c>
      <c r="AO61" t="str">
        <f t="shared" si="66"/>
        <v/>
      </c>
      <c r="AP61" t="str">
        <f t="shared" si="48"/>
        <v/>
      </c>
      <c r="AQ61" t="str">
        <f t="shared" si="67"/>
        <v/>
      </c>
      <c r="AR61" t="str">
        <f t="shared" si="49"/>
        <v/>
      </c>
      <c r="AS61" t="str">
        <f t="shared" si="68"/>
        <v/>
      </c>
      <c r="AT61" t="str">
        <f t="shared" si="50"/>
        <v/>
      </c>
      <c r="AU61" t="str">
        <f t="shared" si="69"/>
        <v/>
      </c>
      <c r="AV61" t="str">
        <f t="shared" si="51"/>
        <v/>
      </c>
    </row>
    <row r="62" spans="1:48" ht="15.75" x14ac:dyDescent="0.25">
      <c r="A62" s="1" t="str">
        <f t="shared" si="71"/>
        <v>D</v>
      </c>
      <c r="B62" s="85"/>
      <c r="C62" s="40"/>
      <c r="D62" s="85"/>
      <c r="E62" s="40"/>
      <c r="F62" s="41" t="str">
        <f t="shared" si="70"/>
        <v>D</v>
      </c>
      <c r="G62" s="42"/>
      <c r="H62" s="71">
        <v>0</v>
      </c>
      <c r="I62" s="110"/>
      <c r="J62" s="111"/>
      <c r="K62" s="112"/>
      <c r="L62" s="47" t="str">
        <f t="shared" si="53"/>
        <v/>
      </c>
      <c r="M62" s="48" t="str">
        <f t="shared" si="36"/>
        <v/>
      </c>
      <c r="N62" s="49" t="str">
        <f t="shared" si="54"/>
        <v/>
      </c>
      <c r="O62" s="48" t="str">
        <f>IF($N$4:$N$102="","",RANK(N62,$N$4:N106,1))</f>
        <v/>
      </c>
      <c r="P62" s="49" t="str">
        <f t="shared" si="55"/>
        <v/>
      </c>
      <c r="Q62" s="48" t="str">
        <f t="shared" si="37"/>
        <v/>
      </c>
      <c r="R62" s="49" t="str">
        <f t="shared" si="56"/>
        <v/>
      </c>
      <c r="S62" s="47" t="str">
        <f t="shared" si="38"/>
        <v/>
      </c>
      <c r="W62" t="str">
        <f t="shared" si="57"/>
        <v/>
      </c>
      <c r="X62" t="str">
        <f t="shared" si="39"/>
        <v/>
      </c>
      <c r="Y62" t="str">
        <f t="shared" si="58"/>
        <v/>
      </c>
      <c r="Z62" t="str">
        <f t="shared" si="40"/>
        <v/>
      </c>
      <c r="AA62" t="str">
        <f t="shared" si="59"/>
        <v/>
      </c>
      <c r="AB62" t="str">
        <f t="shared" si="41"/>
        <v/>
      </c>
      <c r="AC62" t="str">
        <f t="shared" si="60"/>
        <v/>
      </c>
      <c r="AD62" t="str">
        <f t="shared" si="42"/>
        <v/>
      </c>
      <c r="AE62" t="str">
        <f t="shared" si="61"/>
        <v/>
      </c>
      <c r="AF62" t="str">
        <f t="shared" si="43"/>
        <v/>
      </c>
      <c r="AG62" t="str">
        <f t="shared" si="62"/>
        <v/>
      </c>
      <c r="AH62" t="str">
        <f t="shared" si="44"/>
        <v/>
      </c>
      <c r="AI62" t="str">
        <f t="shared" si="63"/>
        <v/>
      </c>
      <c r="AJ62" t="str">
        <f t="shared" si="45"/>
        <v/>
      </c>
      <c r="AK62" t="str">
        <f t="shared" si="64"/>
        <v/>
      </c>
      <c r="AL62" t="str">
        <f t="shared" si="46"/>
        <v/>
      </c>
      <c r="AM62" t="str">
        <f t="shared" si="65"/>
        <v/>
      </c>
      <c r="AN62" t="str">
        <f t="shared" si="47"/>
        <v/>
      </c>
      <c r="AO62" t="str">
        <f t="shared" si="66"/>
        <v/>
      </c>
      <c r="AP62" t="str">
        <f t="shared" si="48"/>
        <v/>
      </c>
      <c r="AQ62" t="str">
        <f t="shared" si="67"/>
        <v/>
      </c>
      <c r="AR62" t="str">
        <f t="shared" si="49"/>
        <v/>
      </c>
      <c r="AS62" t="str">
        <f t="shared" si="68"/>
        <v/>
      </c>
      <c r="AT62" t="str">
        <f t="shared" si="50"/>
        <v/>
      </c>
      <c r="AU62" t="str">
        <f t="shared" si="69"/>
        <v/>
      </c>
      <c r="AV62" t="str">
        <f t="shared" si="51"/>
        <v/>
      </c>
    </row>
    <row r="63" spans="1:48" ht="15.75" x14ac:dyDescent="0.25">
      <c r="A63" s="1" t="str">
        <f t="shared" si="71"/>
        <v>D</v>
      </c>
      <c r="B63" s="86"/>
      <c r="C63" s="40"/>
      <c r="D63" s="85"/>
      <c r="E63" s="40"/>
      <c r="F63" s="41" t="str">
        <f t="shared" si="70"/>
        <v>D</v>
      </c>
      <c r="G63" s="42"/>
      <c r="H63" s="71">
        <v>0</v>
      </c>
      <c r="I63" s="110"/>
      <c r="J63" s="111"/>
      <c r="K63" s="112"/>
      <c r="L63" s="47" t="str">
        <f t="shared" si="53"/>
        <v/>
      </c>
      <c r="M63" s="48" t="str">
        <f t="shared" si="36"/>
        <v/>
      </c>
      <c r="N63" s="49" t="str">
        <f t="shared" si="54"/>
        <v/>
      </c>
      <c r="O63" s="48" t="str">
        <f>IF($N$4:$N$102="","",RANK(N63,$N$4:N106,1))</f>
        <v/>
      </c>
      <c r="P63" s="49" t="str">
        <f t="shared" si="55"/>
        <v/>
      </c>
      <c r="Q63" s="48" t="str">
        <f t="shared" si="37"/>
        <v/>
      </c>
      <c r="R63" s="49" t="str">
        <f t="shared" si="56"/>
        <v/>
      </c>
      <c r="S63" s="47" t="str">
        <f t="shared" si="38"/>
        <v/>
      </c>
      <c r="W63" t="str">
        <f t="shared" si="57"/>
        <v/>
      </c>
      <c r="X63" t="str">
        <f t="shared" si="39"/>
        <v/>
      </c>
      <c r="Y63" t="str">
        <f t="shared" si="58"/>
        <v/>
      </c>
      <c r="Z63" t="str">
        <f t="shared" si="40"/>
        <v/>
      </c>
      <c r="AA63" t="str">
        <f t="shared" si="59"/>
        <v/>
      </c>
      <c r="AB63" t="str">
        <f t="shared" si="41"/>
        <v/>
      </c>
      <c r="AC63" t="str">
        <f t="shared" si="60"/>
        <v/>
      </c>
      <c r="AD63" t="str">
        <f t="shared" si="42"/>
        <v/>
      </c>
      <c r="AE63" t="str">
        <f t="shared" si="61"/>
        <v/>
      </c>
      <c r="AF63" t="str">
        <f t="shared" si="43"/>
        <v/>
      </c>
      <c r="AG63" t="str">
        <f t="shared" si="62"/>
        <v/>
      </c>
      <c r="AH63" t="str">
        <f t="shared" si="44"/>
        <v/>
      </c>
      <c r="AI63" t="str">
        <f t="shared" si="63"/>
        <v/>
      </c>
      <c r="AJ63" t="str">
        <f t="shared" si="45"/>
        <v/>
      </c>
      <c r="AK63" t="str">
        <f t="shared" si="64"/>
        <v/>
      </c>
      <c r="AL63" t="str">
        <f t="shared" si="46"/>
        <v/>
      </c>
      <c r="AM63" t="str">
        <f t="shared" si="65"/>
        <v/>
      </c>
      <c r="AN63" t="str">
        <f t="shared" si="47"/>
        <v/>
      </c>
      <c r="AO63" t="str">
        <f t="shared" si="66"/>
        <v/>
      </c>
      <c r="AP63" t="str">
        <f t="shared" si="48"/>
        <v/>
      </c>
      <c r="AQ63" t="str">
        <f t="shared" si="67"/>
        <v/>
      </c>
      <c r="AR63" t="str">
        <f t="shared" si="49"/>
        <v/>
      </c>
      <c r="AS63" t="str">
        <f t="shared" si="68"/>
        <v/>
      </c>
      <c r="AT63" t="str">
        <f t="shared" si="50"/>
        <v/>
      </c>
      <c r="AU63" t="str">
        <f t="shared" si="69"/>
        <v/>
      </c>
      <c r="AV63" t="str">
        <f t="shared" si="51"/>
        <v/>
      </c>
    </row>
    <row r="64" spans="1:48" ht="15.75" x14ac:dyDescent="0.25">
      <c r="A64" s="1" t="str">
        <f t="shared" si="71"/>
        <v>D</v>
      </c>
      <c r="B64" s="85"/>
      <c r="C64" s="40"/>
      <c r="D64" s="85"/>
      <c r="E64" s="40"/>
      <c r="F64" s="41" t="str">
        <f t="shared" si="70"/>
        <v>D</v>
      </c>
      <c r="G64" s="42"/>
      <c r="H64" s="71">
        <v>0</v>
      </c>
      <c r="I64" s="110"/>
      <c r="J64" s="111"/>
      <c r="K64" s="112"/>
      <c r="L64" s="47" t="str">
        <f t="shared" si="53"/>
        <v/>
      </c>
      <c r="M64" s="48" t="str">
        <f t="shared" si="36"/>
        <v/>
      </c>
      <c r="N64" s="49" t="str">
        <f t="shared" si="54"/>
        <v/>
      </c>
      <c r="O64" s="48" t="str">
        <f>IF($N$4:$N$102="","",RANK(N64,$N$4:N106,1))</f>
        <v/>
      </c>
      <c r="P64" s="49" t="str">
        <f t="shared" si="55"/>
        <v/>
      </c>
      <c r="Q64" s="48" t="str">
        <f t="shared" si="37"/>
        <v/>
      </c>
      <c r="R64" s="49" t="str">
        <f t="shared" si="56"/>
        <v/>
      </c>
      <c r="S64" s="47" t="str">
        <f t="shared" si="38"/>
        <v/>
      </c>
      <c r="W64" t="str">
        <f t="shared" si="57"/>
        <v/>
      </c>
      <c r="X64" t="str">
        <f t="shared" si="39"/>
        <v/>
      </c>
      <c r="Y64" t="str">
        <f t="shared" si="58"/>
        <v/>
      </c>
      <c r="Z64" t="str">
        <f t="shared" si="40"/>
        <v/>
      </c>
      <c r="AA64" t="str">
        <f t="shared" si="59"/>
        <v/>
      </c>
      <c r="AB64" t="str">
        <f t="shared" si="41"/>
        <v/>
      </c>
      <c r="AC64" t="str">
        <f t="shared" si="60"/>
        <v/>
      </c>
      <c r="AD64" t="str">
        <f t="shared" si="42"/>
        <v/>
      </c>
      <c r="AE64" t="str">
        <f t="shared" si="61"/>
        <v/>
      </c>
      <c r="AF64" t="str">
        <f t="shared" si="43"/>
        <v/>
      </c>
      <c r="AG64" t="str">
        <f t="shared" si="62"/>
        <v/>
      </c>
      <c r="AH64" t="str">
        <f t="shared" si="44"/>
        <v/>
      </c>
      <c r="AI64" t="str">
        <f t="shared" si="63"/>
        <v/>
      </c>
      <c r="AJ64" t="str">
        <f t="shared" si="45"/>
        <v/>
      </c>
      <c r="AK64" t="str">
        <f t="shared" si="64"/>
        <v/>
      </c>
      <c r="AL64" t="str">
        <f t="shared" si="46"/>
        <v/>
      </c>
      <c r="AM64" t="str">
        <f t="shared" si="65"/>
        <v/>
      </c>
      <c r="AN64" t="str">
        <f t="shared" si="47"/>
        <v/>
      </c>
      <c r="AO64" t="str">
        <f t="shared" si="66"/>
        <v/>
      </c>
      <c r="AP64" t="str">
        <f t="shared" si="48"/>
        <v/>
      </c>
      <c r="AQ64" t="str">
        <f t="shared" si="67"/>
        <v/>
      </c>
      <c r="AR64" t="str">
        <f t="shared" si="49"/>
        <v/>
      </c>
      <c r="AS64" t="str">
        <f t="shared" si="68"/>
        <v/>
      </c>
      <c r="AT64" t="str">
        <f t="shared" si="50"/>
        <v/>
      </c>
      <c r="AU64" t="str">
        <f t="shared" si="69"/>
        <v/>
      </c>
      <c r="AV64" t="str">
        <f t="shared" si="51"/>
        <v/>
      </c>
    </row>
    <row r="65" spans="1:48" ht="15.75" x14ac:dyDescent="0.25">
      <c r="A65" s="1" t="str">
        <f t="shared" si="71"/>
        <v>D</v>
      </c>
      <c r="B65" s="85"/>
      <c r="C65" s="40"/>
      <c r="D65" s="85"/>
      <c r="E65" s="40"/>
      <c r="F65" s="41" t="str">
        <f t="shared" si="70"/>
        <v>D</v>
      </c>
      <c r="G65" s="42"/>
      <c r="H65" s="71">
        <v>0</v>
      </c>
      <c r="I65" s="110"/>
      <c r="J65" s="111"/>
      <c r="K65" s="112"/>
      <c r="L65" s="47" t="str">
        <f t="shared" si="53"/>
        <v/>
      </c>
      <c r="M65" s="48" t="str">
        <f t="shared" si="36"/>
        <v/>
      </c>
      <c r="N65" s="49" t="str">
        <f t="shared" si="54"/>
        <v/>
      </c>
      <c r="O65" s="48" t="str">
        <f>IF($N$4:$N$102="","",RANK(N65,$N$4:N106,1))</f>
        <v/>
      </c>
      <c r="P65" s="49" t="str">
        <f t="shared" si="55"/>
        <v/>
      </c>
      <c r="Q65" s="48" t="str">
        <f t="shared" si="37"/>
        <v/>
      </c>
      <c r="R65" s="49" t="str">
        <f t="shared" si="56"/>
        <v/>
      </c>
      <c r="S65" s="47" t="str">
        <f t="shared" si="38"/>
        <v/>
      </c>
      <c r="W65" t="str">
        <f t="shared" si="57"/>
        <v/>
      </c>
      <c r="X65" t="str">
        <f t="shared" si="39"/>
        <v/>
      </c>
      <c r="Y65" t="str">
        <f t="shared" si="58"/>
        <v/>
      </c>
      <c r="Z65" t="str">
        <f t="shared" si="40"/>
        <v/>
      </c>
      <c r="AA65" t="str">
        <f t="shared" si="59"/>
        <v/>
      </c>
      <c r="AB65" t="str">
        <f t="shared" si="41"/>
        <v/>
      </c>
      <c r="AC65" t="str">
        <f t="shared" si="60"/>
        <v/>
      </c>
      <c r="AD65" t="str">
        <f t="shared" si="42"/>
        <v/>
      </c>
      <c r="AE65" t="str">
        <f t="shared" si="61"/>
        <v/>
      </c>
      <c r="AF65" t="str">
        <f t="shared" si="43"/>
        <v/>
      </c>
      <c r="AG65" t="str">
        <f t="shared" si="62"/>
        <v/>
      </c>
      <c r="AH65" t="str">
        <f t="shared" si="44"/>
        <v/>
      </c>
      <c r="AI65" t="str">
        <f t="shared" si="63"/>
        <v/>
      </c>
      <c r="AJ65" t="str">
        <f t="shared" si="45"/>
        <v/>
      </c>
      <c r="AK65" t="str">
        <f t="shared" si="64"/>
        <v/>
      </c>
      <c r="AL65" t="str">
        <f t="shared" si="46"/>
        <v/>
      </c>
      <c r="AM65" t="str">
        <f t="shared" si="65"/>
        <v/>
      </c>
      <c r="AN65" t="str">
        <f t="shared" si="47"/>
        <v/>
      </c>
      <c r="AO65" t="str">
        <f t="shared" si="66"/>
        <v/>
      </c>
      <c r="AP65" t="str">
        <f t="shared" si="48"/>
        <v/>
      </c>
      <c r="AQ65" t="str">
        <f t="shared" si="67"/>
        <v/>
      </c>
      <c r="AR65" t="str">
        <f t="shared" si="49"/>
        <v/>
      </c>
      <c r="AS65" t="str">
        <f t="shared" si="68"/>
        <v/>
      </c>
      <c r="AT65" t="str">
        <f t="shared" si="50"/>
        <v/>
      </c>
      <c r="AU65" t="str">
        <f t="shared" si="69"/>
        <v/>
      </c>
      <c r="AV65" t="str">
        <f t="shared" si="51"/>
        <v/>
      </c>
    </row>
    <row r="66" spans="1:48" ht="15.75" x14ac:dyDescent="0.25">
      <c r="A66" s="1" t="str">
        <f t="shared" si="71"/>
        <v>D</v>
      </c>
      <c r="B66" s="85"/>
      <c r="C66" s="40"/>
      <c r="D66" s="85"/>
      <c r="E66" s="40"/>
      <c r="F66" s="41" t="str">
        <f t="shared" si="70"/>
        <v>D</v>
      </c>
      <c r="G66" s="42"/>
      <c r="H66" s="71">
        <v>0</v>
      </c>
      <c r="I66" s="110"/>
      <c r="J66" s="111"/>
      <c r="K66" s="112"/>
      <c r="L66" s="47" t="str">
        <f t="shared" si="53"/>
        <v/>
      </c>
      <c r="M66" s="48" t="str">
        <f t="shared" si="36"/>
        <v/>
      </c>
      <c r="N66" s="49" t="str">
        <f t="shared" si="54"/>
        <v/>
      </c>
      <c r="O66" s="48" t="str">
        <f>IF($N$4:$N$102="","",RANK(N66,$N$4:N106,1))</f>
        <v/>
      </c>
      <c r="P66" s="49" t="str">
        <f t="shared" si="55"/>
        <v/>
      </c>
      <c r="Q66" s="48" t="str">
        <f t="shared" si="37"/>
        <v/>
      </c>
      <c r="R66" s="49" t="str">
        <f t="shared" si="56"/>
        <v/>
      </c>
      <c r="S66" s="47" t="str">
        <f t="shared" si="38"/>
        <v/>
      </c>
      <c r="W66" t="str">
        <f t="shared" si="57"/>
        <v/>
      </c>
      <c r="X66" t="str">
        <f t="shared" si="39"/>
        <v/>
      </c>
      <c r="Y66" t="str">
        <f t="shared" si="58"/>
        <v/>
      </c>
      <c r="Z66" t="str">
        <f t="shared" si="40"/>
        <v/>
      </c>
      <c r="AA66" t="str">
        <f t="shared" si="59"/>
        <v/>
      </c>
      <c r="AB66" t="str">
        <f t="shared" si="41"/>
        <v/>
      </c>
      <c r="AC66" t="str">
        <f t="shared" si="60"/>
        <v/>
      </c>
      <c r="AD66" t="str">
        <f t="shared" si="42"/>
        <v/>
      </c>
      <c r="AE66" t="str">
        <f t="shared" si="61"/>
        <v/>
      </c>
      <c r="AF66" t="str">
        <f t="shared" si="43"/>
        <v/>
      </c>
      <c r="AG66" t="str">
        <f t="shared" si="62"/>
        <v/>
      </c>
      <c r="AH66" t="str">
        <f t="shared" si="44"/>
        <v/>
      </c>
      <c r="AI66" t="str">
        <f t="shared" si="63"/>
        <v/>
      </c>
      <c r="AJ66" t="str">
        <f t="shared" si="45"/>
        <v/>
      </c>
      <c r="AK66" t="str">
        <f t="shared" si="64"/>
        <v/>
      </c>
      <c r="AL66" t="str">
        <f t="shared" si="46"/>
        <v/>
      </c>
      <c r="AM66" t="str">
        <f t="shared" si="65"/>
        <v/>
      </c>
      <c r="AN66" t="str">
        <f t="shared" si="47"/>
        <v/>
      </c>
      <c r="AO66" t="str">
        <f t="shared" si="66"/>
        <v/>
      </c>
      <c r="AP66" t="str">
        <f t="shared" si="48"/>
        <v/>
      </c>
      <c r="AQ66" t="str">
        <f t="shared" si="67"/>
        <v/>
      </c>
      <c r="AR66" t="str">
        <f t="shared" si="49"/>
        <v/>
      </c>
      <c r="AS66" t="str">
        <f t="shared" si="68"/>
        <v/>
      </c>
      <c r="AT66" t="str">
        <f t="shared" si="50"/>
        <v/>
      </c>
      <c r="AU66" t="str">
        <f t="shared" si="69"/>
        <v/>
      </c>
      <c r="AV66" t="str">
        <f t="shared" si="51"/>
        <v/>
      </c>
    </row>
    <row r="67" spans="1:48" ht="15.75" x14ac:dyDescent="0.25">
      <c r="A67" s="1" t="str">
        <f t="shared" si="71"/>
        <v>D</v>
      </c>
      <c r="B67" s="86"/>
      <c r="C67" s="40"/>
      <c r="D67" s="85"/>
      <c r="E67" s="40"/>
      <c r="F67" s="41" t="str">
        <f t="shared" si="70"/>
        <v>D</v>
      </c>
      <c r="G67" s="42"/>
      <c r="H67" s="71">
        <v>0</v>
      </c>
      <c r="I67" s="110"/>
      <c r="J67" s="111"/>
      <c r="K67" s="112"/>
      <c r="L67" s="47" t="str">
        <f t="shared" si="53"/>
        <v/>
      </c>
      <c r="M67" s="48" t="str">
        <f t="shared" si="36"/>
        <v/>
      </c>
      <c r="N67" s="49" t="str">
        <f t="shared" si="54"/>
        <v/>
      </c>
      <c r="O67" s="48" t="str">
        <f>IF($N$4:$N$102="","",RANK(N67,$N$4:N106,1))</f>
        <v/>
      </c>
      <c r="P67" s="49" t="str">
        <f t="shared" si="55"/>
        <v/>
      </c>
      <c r="Q67" s="48" t="str">
        <f t="shared" si="37"/>
        <v/>
      </c>
      <c r="R67" s="49" t="str">
        <f t="shared" si="56"/>
        <v/>
      </c>
      <c r="S67" s="47" t="str">
        <f t="shared" si="38"/>
        <v/>
      </c>
      <c r="W67" t="str">
        <f t="shared" si="57"/>
        <v/>
      </c>
      <c r="X67" t="str">
        <f t="shared" si="39"/>
        <v/>
      </c>
      <c r="Y67" t="str">
        <f t="shared" si="58"/>
        <v/>
      </c>
      <c r="Z67" t="str">
        <f t="shared" si="40"/>
        <v/>
      </c>
      <c r="AA67" t="str">
        <f t="shared" si="59"/>
        <v/>
      </c>
      <c r="AB67" t="str">
        <f t="shared" si="41"/>
        <v/>
      </c>
      <c r="AC67" t="str">
        <f t="shared" si="60"/>
        <v/>
      </c>
      <c r="AD67" t="str">
        <f t="shared" si="42"/>
        <v/>
      </c>
      <c r="AE67" t="str">
        <f t="shared" si="61"/>
        <v/>
      </c>
      <c r="AF67" t="str">
        <f t="shared" si="43"/>
        <v/>
      </c>
      <c r="AG67" t="str">
        <f t="shared" si="62"/>
        <v/>
      </c>
      <c r="AH67" t="str">
        <f t="shared" si="44"/>
        <v/>
      </c>
      <c r="AI67" t="str">
        <f t="shared" si="63"/>
        <v/>
      </c>
      <c r="AJ67" t="str">
        <f t="shared" si="45"/>
        <v/>
      </c>
      <c r="AK67" t="str">
        <f t="shared" si="64"/>
        <v/>
      </c>
      <c r="AL67" t="str">
        <f t="shared" si="46"/>
        <v/>
      </c>
      <c r="AM67" t="str">
        <f t="shared" si="65"/>
        <v/>
      </c>
      <c r="AN67" t="str">
        <f t="shared" si="47"/>
        <v/>
      </c>
      <c r="AO67" t="str">
        <f t="shared" si="66"/>
        <v/>
      </c>
      <c r="AP67" t="str">
        <f t="shared" si="48"/>
        <v/>
      </c>
      <c r="AQ67" t="str">
        <f t="shared" si="67"/>
        <v/>
      </c>
      <c r="AR67" t="str">
        <f t="shared" si="49"/>
        <v/>
      </c>
      <c r="AS67" t="str">
        <f t="shared" si="68"/>
        <v/>
      </c>
      <c r="AT67" t="str">
        <f t="shared" si="50"/>
        <v/>
      </c>
      <c r="AU67" t="str">
        <f t="shared" si="69"/>
        <v/>
      </c>
      <c r="AV67" t="str">
        <f t="shared" si="51"/>
        <v/>
      </c>
    </row>
    <row r="68" spans="1:48" ht="15.75" x14ac:dyDescent="0.25">
      <c r="A68" s="1" t="str">
        <f t="shared" si="71"/>
        <v>D</v>
      </c>
      <c r="B68" s="86"/>
      <c r="C68" s="40"/>
      <c r="D68" s="85"/>
      <c r="E68" s="40"/>
      <c r="F68" s="41" t="str">
        <f t="shared" si="70"/>
        <v>D</v>
      </c>
      <c r="G68" s="42"/>
      <c r="H68" s="71">
        <v>0</v>
      </c>
      <c r="I68" s="110"/>
      <c r="J68" s="111"/>
      <c r="K68" s="112"/>
      <c r="L68" s="47" t="str">
        <f t="shared" si="53"/>
        <v/>
      </c>
      <c r="M68" s="48" t="str">
        <f t="shared" si="36"/>
        <v/>
      </c>
      <c r="N68" s="49" t="str">
        <f t="shared" si="54"/>
        <v/>
      </c>
      <c r="O68" s="48" t="str">
        <f>IF($N$4:$N$102="","",RANK(N68,$N$4:N106,1))</f>
        <v/>
      </c>
      <c r="P68" s="49" t="str">
        <f t="shared" si="55"/>
        <v/>
      </c>
      <c r="Q68" s="48" t="str">
        <f t="shared" si="37"/>
        <v/>
      </c>
      <c r="R68" s="49" t="str">
        <f t="shared" si="56"/>
        <v/>
      </c>
      <c r="S68" s="47" t="str">
        <f t="shared" si="38"/>
        <v/>
      </c>
      <c r="W68" t="str">
        <f t="shared" si="57"/>
        <v/>
      </c>
      <c r="X68" t="str">
        <f t="shared" si="39"/>
        <v/>
      </c>
      <c r="Y68" t="str">
        <f t="shared" si="58"/>
        <v/>
      </c>
      <c r="Z68" t="str">
        <f t="shared" si="40"/>
        <v/>
      </c>
      <c r="AA68" t="str">
        <f t="shared" si="59"/>
        <v/>
      </c>
      <c r="AB68" t="str">
        <f t="shared" si="41"/>
        <v/>
      </c>
      <c r="AC68" t="str">
        <f t="shared" si="60"/>
        <v/>
      </c>
      <c r="AD68" t="str">
        <f t="shared" si="42"/>
        <v/>
      </c>
      <c r="AE68" t="str">
        <f t="shared" si="61"/>
        <v/>
      </c>
      <c r="AF68" t="str">
        <f t="shared" si="43"/>
        <v/>
      </c>
      <c r="AG68" t="str">
        <f t="shared" si="62"/>
        <v/>
      </c>
      <c r="AH68" t="str">
        <f t="shared" si="44"/>
        <v/>
      </c>
      <c r="AI68" t="str">
        <f t="shared" si="63"/>
        <v/>
      </c>
      <c r="AJ68" t="str">
        <f t="shared" si="45"/>
        <v/>
      </c>
      <c r="AK68" t="str">
        <f t="shared" si="64"/>
        <v/>
      </c>
      <c r="AL68" t="str">
        <f t="shared" si="46"/>
        <v/>
      </c>
      <c r="AM68" t="str">
        <f t="shared" si="65"/>
        <v/>
      </c>
      <c r="AN68" t="str">
        <f t="shared" si="47"/>
        <v/>
      </c>
      <c r="AO68" t="str">
        <f t="shared" si="66"/>
        <v/>
      </c>
      <c r="AP68" t="str">
        <f t="shared" si="48"/>
        <v/>
      </c>
      <c r="AQ68" t="str">
        <f t="shared" si="67"/>
        <v/>
      </c>
      <c r="AR68" t="str">
        <f t="shared" si="49"/>
        <v/>
      </c>
      <c r="AS68" t="str">
        <f t="shared" si="68"/>
        <v/>
      </c>
      <c r="AT68" t="str">
        <f t="shared" si="50"/>
        <v/>
      </c>
      <c r="AU68" t="str">
        <f t="shared" si="69"/>
        <v/>
      </c>
      <c r="AV68" t="str">
        <f t="shared" si="51"/>
        <v/>
      </c>
    </row>
    <row r="69" spans="1:48" ht="15.75" x14ac:dyDescent="0.25">
      <c r="A69" s="1" t="str">
        <f t="shared" si="71"/>
        <v>D</v>
      </c>
      <c r="B69" s="86"/>
      <c r="C69" s="40"/>
      <c r="D69" s="85"/>
      <c r="E69" s="40"/>
      <c r="F69" s="41" t="str">
        <f t="shared" si="70"/>
        <v>D</v>
      </c>
      <c r="G69" s="42"/>
      <c r="H69" s="71">
        <v>0</v>
      </c>
      <c r="I69" s="110"/>
      <c r="J69" s="111"/>
      <c r="K69" s="112"/>
      <c r="L69" s="47" t="str">
        <f t="shared" si="53"/>
        <v/>
      </c>
      <c r="M69" s="48" t="str">
        <f t="shared" si="36"/>
        <v/>
      </c>
      <c r="N69" s="49" t="str">
        <f t="shared" si="54"/>
        <v/>
      </c>
      <c r="O69" s="48" t="str">
        <f>IF($N$4:$N$102="","",RANK(N69,$N$4:N106,1))</f>
        <v/>
      </c>
      <c r="P69" s="49" t="str">
        <f t="shared" si="55"/>
        <v/>
      </c>
      <c r="Q69" s="48" t="str">
        <f t="shared" si="37"/>
        <v/>
      </c>
      <c r="R69" s="49" t="str">
        <f t="shared" si="56"/>
        <v/>
      </c>
      <c r="S69" s="47" t="str">
        <f t="shared" si="38"/>
        <v/>
      </c>
      <c r="W69" t="str">
        <f t="shared" si="57"/>
        <v/>
      </c>
      <c r="X69" t="str">
        <f t="shared" si="39"/>
        <v/>
      </c>
      <c r="Y69" t="str">
        <f t="shared" si="58"/>
        <v/>
      </c>
      <c r="Z69" t="str">
        <f t="shared" si="40"/>
        <v/>
      </c>
      <c r="AA69" t="str">
        <f t="shared" si="59"/>
        <v/>
      </c>
      <c r="AB69" t="str">
        <f t="shared" si="41"/>
        <v/>
      </c>
      <c r="AC69" t="str">
        <f t="shared" si="60"/>
        <v/>
      </c>
      <c r="AD69" t="str">
        <f t="shared" si="42"/>
        <v/>
      </c>
      <c r="AE69" t="str">
        <f t="shared" si="61"/>
        <v/>
      </c>
      <c r="AF69" t="str">
        <f t="shared" si="43"/>
        <v/>
      </c>
      <c r="AG69" t="str">
        <f t="shared" si="62"/>
        <v/>
      </c>
      <c r="AH69" t="str">
        <f t="shared" si="44"/>
        <v/>
      </c>
      <c r="AI69" t="str">
        <f t="shared" si="63"/>
        <v/>
      </c>
      <c r="AJ69" t="str">
        <f t="shared" si="45"/>
        <v/>
      </c>
      <c r="AK69" t="str">
        <f t="shared" si="64"/>
        <v/>
      </c>
      <c r="AL69" t="str">
        <f t="shared" si="46"/>
        <v/>
      </c>
      <c r="AM69" t="str">
        <f t="shared" si="65"/>
        <v/>
      </c>
      <c r="AN69" t="str">
        <f t="shared" si="47"/>
        <v/>
      </c>
      <c r="AO69" t="str">
        <f t="shared" si="66"/>
        <v/>
      </c>
      <c r="AP69" t="str">
        <f t="shared" si="48"/>
        <v/>
      </c>
      <c r="AQ69" t="str">
        <f t="shared" si="67"/>
        <v/>
      </c>
      <c r="AR69" t="str">
        <f t="shared" si="49"/>
        <v/>
      </c>
      <c r="AS69" t="str">
        <f t="shared" si="68"/>
        <v/>
      </c>
      <c r="AT69" t="str">
        <f t="shared" si="50"/>
        <v/>
      </c>
      <c r="AU69" t="str">
        <f t="shared" si="69"/>
        <v/>
      </c>
      <c r="AV69" t="str">
        <f t="shared" si="51"/>
        <v/>
      </c>
    </row>
    <row r="70" spans="1:48" ht="15.75" x14ac:dyDescent="0.25">
      <c r="A70" s="1" t="str">
        <f t="shared" si="71"/>
        <v>D</v>
      </c>
      <c r="B70" s="86"/>
      <c r="C70" s="40"/>
      <c r="D70" s="85"/>
      <c r="E70" s="40"/>
      <c r="F70" s="41" t="str">
        <f t="shared" si="70"/>
        <v>D</v>
      </c>
      <c r="G70" s="42"/>
      <c r="H70" s="71">
        <v>0</v>
      </c>
      <c r="I70" s="110"/>
      <c r="J70" s="111"/>
      <c r="K70" s="112"/>
      <c r="L70" s="47" t="str">
        <f t="shared" si="53"/>
        <v/>
      </c>
      <c r="M70" s="48" t="str">
        <f t="shared" si="36"/>
        <v/>
      </c>
      <c r="N70" s="49" t="str">
        <f t="shared" si="54"/>
        <v/>
      </c>
      <c r="O70" s="48" t="str">
        <f>IF($N$4:$N$102="","",RANK(N70,$N$4:N106,1))</f>
        <v/>
      </c>
      <c r="P70" s="49" t="str">
        <f t="shared" si="55"/>
        <v/>
      </c>
      <c r="Q70" s="48" t="str">
        <f t="shared" si="37"/>
        <v/>
      </c>
      <c r="R70" s="49" t="str">
        <f t="shared" si="56"/>
        <v/>
      </c>
      <c r="S70" s="47" t="str">
        <f t="shared" si="38"/>
        <v/>
      </c>
      <c r="W70" t="str">
        <f t="shared" si="57"/>
        <v/>
      </c>
      <c r="X70" t="str">
        <f t="shared" si="39"/>
        <v/>
      </c>
      <c r="Y70" t="str">
        <f t="shared" si="58"/>
        <v/>
      </c>
      <c r="Z70" t="str">
        <f t="shared" si="40"/>
        <v/>
      </c>
      <c r="AA70" t="str">
        <f t="shared" si="59"/>
        <v/>
      </c>
      <c r="AB70" t="str">
        <f t="shared" si="41"/>
        <v/>
      </c>
      <c r="AC70" t="str">
        <f t="shared" si="60"/>
        <v/>
      </c>
      <c r="AD70" t="str">
        <f t="shared" si="42"/>
        <v/>
      </c>
      <c r="AE70" t="str">
        <f t="shared" si="61"/>
        <v/>
      </c>
      <c r="AF70" t="str">
        <f t="shared" si="43"/>
        <v/>
      </c>
      <c r="AG70" t="str">
        <f t="shared" si="62"/>
        <v/>
      </c>
      <c r="AH70" t="str">
        <f t="shared" si="44"/>
        <v/>
      </c>
      <c r="AI70" t="str">
        <f t="shared" si="63"/>
        <v/>
      </c>
      <c r="AJ70" t="str">
        <f t="shared" si="45"/>
        <v/>
      </c>
      <c r="AK70" t="str">
        <f t="shared" si="64"/>
        <v/>
      </c>
      <c r="AL70" t="str">
        <f t="shared" si="46"/>
        <v/>
      </c>
      <c r="AM70" t="str">
        <f t="shared" si="65"/>
        <v/>
      </c>
      <c r="AN70" t="str">
        <f t="shared" si="47"/>
        <v/>
      </c>
      <c r="AO70" t="str">
        <f t="shared" si="66"/>
        <v/>
      </c>
      <c r="AP70" t="str">
        <f t="shared" si="48"/>
        <v/>
      </c>
      <c r="AQ70" t="str">
        <f t="shared" si="67"/>
        <v/>
      </c>
      <c r="AR70" t="str">
        <f t="shared" si="49"/>
        <v/>
      </c>
      <c r="AS70" t="str">
        <f t="shared" si="68"/>
        <v/>
      </c>
      <c r="AT70" t="str">
        <f t="shared" si="50"/>
        <v/>
      </c>
      <c r="AU70" t="str">
        <f t="shared" si="69"/>
        <v/>
      </c>
      <c r="AV70" t="str">
        <f t="shared" si="51"/>
        <v/>
      </c>
    </row>
    <row r="71" spans="1:48" ht="15.75" x14ac:dyDescent="0.25">
      <c r="A71" s="1" t="str">
        <f t="shared" si="71"/>
        <v>D</v>
      </c>
      <c r="B71" s="85"/>
      <c r="C71" s="40"/>
      <c r="D71" s="85"/>
      <c r="E71" s="40"/>
      <c r="F71" s="41" t="str">
        <f t="shared" si="70"/>
        <v>D</v>
      </c>
      <c r="G71" s="42"/>
      <c r="H71" s="71">
        <v>0</v>
      </c>
      <c r="I71" s="110"/>
      <c r="J71" s="111"/>
      <c r="K71" s="112"/>
      <c r="L71" s="47" t="str">
        <f t="shared" si="53"/>
        <v/>
      </c>
      <c r="M71" s="48" t="str">
        <f t="shared" si="36"/>
        <v/>
      </c>
      <c r="N71" s="49" t="str">
        <f t="shared" si="54"/>
        <v/>
      </c>
      <c r="O71" s="48" t="str">
        <f>IF($N$4:$N$102="","",RANK(N71,$N$4:N106,1))</f>
        <v/>
      </c>
      <c r="P71" s="49" t="str">
        <f t="shared" si="55"/>
        <v/>
      </c>
      <c r="Q71" s="48" t="str">
        <f t="shared" si="37"/>
        <v/>
      </c>
      <c r="R71" s="49" t="str">
        <f t="shared" si="56"/>
        <v/>
      </c>
      <c r="S71" s="47" t="str">
        <f t="shared" si="38"/>
        <v/>
      </c>
      <c r="W71" t="str">
        <f t="shared" si="57"/>
        <v/>
      </c>
      <c r="X71" t="str">
        <f t="shared" si="39"/>
        <v/>
      </c>
      <c r="Y71" t="str">
        <f t="shared" si="58"/>
        <v/>
      </c>
      <c r="Z71" t="str">
        <f t="shared" si="40"/>
        <v/>
      </c>
      <c r="AA71" t="str">
        <f t="shared" si="59"/>
        <v/>
      </c>
      <c r="AB71" t="str">
        <f t="shared" si="41"/>
        <v/>
      </c>
      <c r="AC71" t="str">
        <f t="shared" si="60"/>
        <v/>
      </c>
      <c r="AD71" t="str">
        <f t="shared" si="42"/>
        <v/>
      </c>
      <c r="AE71" t="str">
        <f t="shared" si="61"/>
        <v/>
      </c>
      <c r="AF71" t="str">
        <f t="shared" si="43"/>
        <v/>
      </c>
      <c r="AG71" t="str">
        <f t="shared" si="62"/>
        <v/>
      </c>
      <c r="AH71" t="str">
        <f t="shared" si="44"/>
        <v/>
      </c>
      <c r="AI71" t="str">
        <f t="shared" si="63"/>
        <v/>
      </c>
      <c r="AJ71" t="str">
        <f t="shared" si="45"/>
        <v/>
      </c>
      <c r="AK71" t="str">
        <f t="shared" si="64"/>
        <v/>
      </c>
      <c r="AL71" t="str">
        <f t="shared" si="46"/>
        <v/>
      </c>
      <c r="AM71" t="str">
        <f t="shared" si="65"/>
        <v/>
      </c>
      <c r="AN71" t="str">
        <f t="shared" si="47"/>
        <v/>
      </c>
      <c r="AO71" t="str">
        <f t="shared" si="66"/>
        <v/>
      </c>
      <c r="AP71" t="str">
        <f t="shared" si="48"/>
        <v/>
      </c>
      <c r="AQ71" t="str">
        <f t="shared" si="67"/>
        <v/>
      </c>
      <c r="AR71" t="str">
        <f t="shared" si="49"/>
        <v/>
      </c>
      <c r="AS71" t="str">
        <f t="shared" si="68"/>
        <v/>
      </c>
      <c r="AT71" t="str">
        <f t="shared" si="50"/>
        <v/>
      </c>
      <c r="AU71" t="str">
        <f t="shared" si="69"/>
        <v/>
      </c>
      <c r="AV71" t="str">
        <f t="shared" si="51"/>
        <v/>
      </c>
    </row>
    <row r="72" spans="1:48" ht="15.75" x14ac:dyDescent="0.25">
      <c r="A72" s="1" t="str">
        <f t="shared" si="71"/>
        <v>D</v>
      </c>
      <c r="B72" s="85"/>
      <c r="C72" s="40"/>
      <c r="D72" s="85"/>
      <c r="E72" s="40"/>
      <c r="F72" s="41" t="str">
        <f t="shared" si="70"/>
        <v>D</v>
      </c>
      <c r="G72" s="42"/>
      <c r="H72" s="71">
        <v>0</v>
      </c>
      <c r="I72" s="110"/>
      <c r="J72" s="111"/>
      <c r="K72" s="112"/>
      <c r="L72" s="47" t="str">
        <f t="shared" si="53"/>
        <v/>
      </c>
      <c r="M72" s="48" t="str">
        <f t="shared" si="36"/>
        <v/>
      </c>
      <c r="N72" s="49" t="str">
        <f t="shared" si="54"/>
        <v/>
      </c>
      <c r="O72" s="48" t="str">
        <f>IF($N$4:$N$102="","",RANK(N72,$N$4:N106,1))</f>
        <v/>
      </c>
      <c r="P72" s="49" t="str">
        <f t="shared" si="55"/>
        <v/>
      </c>
      <c r="Q72" s="48" t="str">
        <f t="shared" si="37"/>
        <v/>
      </c>
      <c r="R72" s="49" t="str">
        <f t="shared" si="56"/>
        <v/>
      </c>
      <c r="S72" s="47" t="str">
        <f t="shared" si="38"/>
        <v/>
      </c>
      <c r="W72" t="str">
        <f t="shared" si="57"/>
        <v/>
      </c>
      <c r="X72" t="str">
        <f t="shared" si="39"/>
        <v/>
      </c>
      <c r="Y72" t="str">
        <f t="shared" si="58"/>
        <v/>
      </c>
      <c r="Z72" t="str">
        <f t="shared" si="40"/>
        <v/>
      </c>
      <c r="AA72" t="str">
        <f t="shared" si="59"/>
        <v/>
      </c>
      <c r="AB72" t="str">
        <f t="shared" si="41"/>
        <v/>
      </c>
      <c r="AC72" t="str">
        <f t="shared" si="60"/>
        <v/>
      </c>
      <c r="AD72" t="str">
        <f t="shared" si="42"/>
        <v/>
      </c>
      <c r="AE72" t="str">
        <f t="shared" si="61"/>
        <v/>
      </c>
      <c r="AF72" t="str">
        <f t="shared" si="43"/>
        <v/>
      </c>
      <c r="AG72" t="str">
        <f t="shared" si="62"/>
        <v/>
      </c>
      <c r="AH72" t="str">
        <f t="shared" si="44"/>
        <v/>
      </c>
      <c r="AI72" t="str">
        <f t="shared" si="63"/>
        <v/>
      </c>
      <c r="AJ72" t="str">
        <f t="shared" si="45"/>
        <v/>
      </c>
      <c r="AK72" t="str">
        <f t="shared" si="64"/>
        <v/>
      </c>
      <c r="AL72" t="str">
        <f t="shared" si="46"/>
        <v/>
      </c>
      <c r="AM72" t="str">
        <f t="shared" si="65"/>
        <v/>
      </c>
      <c r="AN72" t="str">
        <f t="shared" si="47"/>
        <v/>
      </c>
      <c r="AO72" t="str">
        <f t="shared" si="66"/>
        <v/>
      </c>
      <c r="AP72" t="str">
        <f t="shared" si="48"/>
        <v/>
      </c>
      <c r="AQ72" t="str">
        <f t="shared" si="67"/>
        <v/>
      </c>
      <c r="AR72" t="str">
        <f t="shared" si="49"/>
        <v/>
      </c>
      <c r="AS72" t="str">
        <f t="shared" si="68"/>
        <v/>
      </c>
      <c r="AT72" t="str">
        <f t="shared" si="50"/>
        <v/>
      </c>
      <c r="AU72" t="str">
        <f t="shared" si="69"/>
        <v/>
      </c>
      <c r="AV72" t="str">
        <f t="shared" si="51"/>
        <v/>
      </c>
    </row>
    <row r="73" spans="1:48" ht="15.75" x14ac:dyDescent="0.25">
      <c r="A73" s="1" t="str">
        <f t="shared" si="71"/>
        <v>D</v>
      </c>
      <c r="B73" s="86"/>
      <c r="C73" s="42"/>
      <c r="D73" s="86"/>
      <c r="E73" s="42"/>
      <c r="F73" s="41" t="str">
        <f t="shared" si="70"/>
        <v>D</v>
      </c>
      <c r="G73" s="42"/>
      <c r="H73" s="71">
        <v>0</v>
      </c>
      <c r="I73" s="110"/>
      <c r="J73" s="111"/>
      <c r="K73" s="112"/>
      <c r="L73" s="57" t="str">
        <f t="shared" si="53"/>
        <v/>
      </c>
      <c r="M73" s="58" t="str">
        <f t="shared" si="36"/>
        <v/>
      </c>
      <c r="N73" s="59" t="str">
        <f t="shared" si="54"/>
        <v/>
      </c>
      <c r="O73" s="58" t="str">
        <f>IF($N$4:$N$102="","",RANK(N73,$N$4:N106,1))</f>
        <v/>
      </c>
      <c r="P73" s="59" t="str">
        <f t="shared" si="55"/>
        <v/>
      </c>
      <c r="Q73" s="58" t="str">
        <f t="shared" si="37"/>
        <v/>
      </c>
      <c r="R73" s="59" t="str">
        <f t="shared" si="56"/>
        <v/>
      </c>
      <c r="S73" s="47" t="str">
        <f t="shared" si="38"/>
        <v/>
      </c>
      <c r="W73" t="str">
        <f t="shared" si="57"/>
        <v/>
      </c>
      <c r="X73" t="str">
        <f t="shared" si="39"/>
        <v/>
      </c>
      <c r="Y73" t="str">
        <f t="shared" si="58"/>
        <v/>
      </c>
      <c r="Z73" t="str">
        <f t="shared" si="40"/>
        <v/>
      </c>
      <c r="AA73" t="str">
        <f t="shared" si="59"/>
        <v/>
      </c>
      <c r="AB73" t="str">
        <f t="shared" si="41"/>
        <v/>
      </c>
      <c r="AC73" t="str">
        <f t="shared" si="60"/>
        <v/>
      </c>
      <c r="AD73" t="str">
        <f t="shared" si="42"/>
        <v/>
      </c>
      <c r="AE73" t="str">
        <f t="shared" si="61"/>
        <v/>
      </c>
      <c r="AF73" t="str">
        <f t="shared" si="43"/>
        <v/>
      </c>
      <c r="AG73" t="str">
        <f t="shared" si="62"/>
        <v/>
      </c>
      <c r="AH73" t="str">
        <f t="shared" si="44"/>
        <v/>
      </c>
      <c r="AI73" t="str">
        <f t="shared" si="63"/>
        <v/>
      </c>
      <c r="AJ73" t="str">
        <f t="shared" si="45"/>
        <v/>
      </c>
      <c r="AK73" t="str">
        <f t="shared" si="64"/>
        <v/>
      </c>
      <c r="AL73" t="str">
        <f t="shared" si="46"/>
        <v/>
      </c>
      <c r="AM73" t="str">
        <f t="shared" si="65"/>
        <v/>
      </c>
      <c r="AN73" t="str">
        <f t="shared" si="47"/>
        <v/>
      </c>
      <c r="AO73" t="str">
        <f t="shared" si="66"/>
        <v/>
      </c>
      <c r="AP73" t="str">
        <f t="shared" si="48"/>
        <v/>
      </c>
      <c r="AQ73" t="str">
        <f t="shared" si="67"/>
        <v/>
      </c>
      <c r="AR73" t="str">
        <f t="shared" si="49"/>
        <v/>
      </c>
      <c r="AS73" t="str">
        <f t="shared" si="68"/>
        <v/>
      </c>
      <c r="AT73" t="str">
        <f t="shared" si="50"/>
        <v/>
      </c>
      <c r="AU73" t="str">
        <f t="shared" si="69"/>
        <v/>
      </c>
      <c r="AV73" t="str">
        <f t="shared" si="51"/>
        <v/>
      </c>
    </row>
    <row r="74" spans="1:48" ht="15.75" x14ac:dyDescent="0.25">
      <c r="A74" s="1" t="str">
        <f t="shared" si="71"/>
        <v>D</v>
      </c>
      <c r="B74" s="85"/>
      <c r="C74" s="40"/>
      <c r="D74" s="85"/>
      <c r="E74" s="40"/>
      <c r="F74" s="41" t="str">
        <f t="shared" si="70"/>
        <v>D</v>
      </c>
      <c r="G74" s="42"/>
      <c r="H74" s="71">
        <v>0</v>
      </c>
      <c r="I74" s="110"/>
      <c r="J74" s="111"/>
      <c r="K74" s="112"/>
      <c r="L74" s="47" t="str">
        <f t="shared" si="53"/>
        <v/>
      </c>
      <c r="M74" s="48" t="str">
        <f t="shared" si="36"/>
        <v/>
      </c>
      <c r="N74" s="49" t="str">
        <f t="shared" si="54"/>
        <v/>
      </c>
      <c r="O74" s="48" t="str">
        <f>IF($N$4:$N$102="","",RANK(N74,$N$4:N106,1))</f>
        <v/>
      </c>
      <c r="P74" s="49" t="str">
        <f t="shared" si="55"/>
        <v/>
      </c>
      <c r="Q74" s="48" t="str">
        <f t="shared" si="37"/>
        <v/>
      </c>
      <c r="R74" s="49" t="str">
        <f t="shared" si="56"/>
        <v/>
      </c>
      <c r="S74" s="47" t="str">
        <f t="shared" si="38"/>
        <v/>
      </c>
      <c r="W74" t="str">
        <f t="shared" si="57"/>
        <v/>
      </c>
      <c r="X74" t="str">
        <f t="shared" si="39"/>
        <v/>
      </c>
      <c r="Y74" t="str">
        <f t="shared" si="58"/>
        <v/>
      </c>
      <c r="Z74" t="str">
        <f t="shared" si="40"/>
        <v/>
      </c>
      <c r="AA74" t="str">
        <f t="shared" si="59"/>
        <v/>
      </c>
      <c r="AB74" t="str">
        <f t="shared" si="41"/>
        <v/>
      </c>
      <c r="AC74" t="str">
        <f t="shared" si="60"/>
        <v/>
      </c>
      <c r="AD74" t="str">
        <f t="shared" si="42"/>
        <v/>
      </c>
      <c r="AE74" t="str">
        <f t="shared" si="61"/>
        <v/>
      </c>
      <c r="AF74" t="str">
        <f t="shared" si="43"/>
        <v/>
      </c>
      <c r="AG74" t="str">
        <f t="shared" si="62"/>
        <v/>
      </c>
      <c r="AH74" t="str">
        <f t="shared" si="44"/>
        <v/>
      </c>
      <c r="AI74" t="str">
        <f t="shared" si="63"/>
        <v/>
      </c>
      <c r="AJ74" t="str">
        <f t="shared" si="45"/>
        <v/>
      </c>
      <c r="AK74" t="str">
        <f t="shared" si="64"/>
        <v/>
      </c>
      <c r="AL74" t="str">
        <f t="shared" si="46"/>
        <v/>
      </c>
      <c r="AM74" t="str">
        <f t="shared" si="65"/>
        <v/>
      </c>
      <c r="AN74" t="str">
        <f t="shared" si="47"/>
        <v/>
      </c>
      <c r="AO74" t="str">
        <f t="shared" si="66"/>
        <v/>
      </c>
      <c r="AP74" t="str">
        <f t="shared" si="48"/>
        <v/>
      </c>
      <c r="AQ74" t="str">
        <f t="shared" si="67"/>
        <v/>
      </c>
      <c r="AR74" t="str">
        <f t="shared" si="49"/>
        <v/>
      </c>
      <c r="AS74" t="str">
        <f t="shared" si="68"/>
        <v/>
      </c>
      <c r="AT74" t="str">
        <f t="shared" si="50"/>
        <v/>
      </c>
      <c r="AU74" t="str">
        <f t="shared" si="69"/>
        <v/>
      </c>
      <c r="AV74" t="str">
        <f t="shared" si="51"/>
        <v/>
      </c>
    </row>
    <row r="75" spans="1:48" ht="15.75" x14ac:dyDescent="0.25">
      <c r="A75" s="1" t="str">
        <f t="shared" si="71"/>
        <v>D</v>
      </c>
      <c r="B75" s="86"/>
      <c r="C75" s="40"/>
      <c r="D75" s="85"/>
      <c r="E75" s="40"/>
      <c r="F75" s="41" t="str">
        <f t="shared" si="70"/>
        <v>D</v>
      </c>
      <c r="G75" s="42"/>
      <c r="H75" s="71">
        <v>0</v>
      </c>
      <c r="I75" s="110"/>
      <c r="J75" s="111"/>
      <c r="K75" s="112"/>
      <c r="L75" s="47" t="str">
        <f t="shared" si="53"/>
        <v/>
      </c>
      <c r="M75" s="48" t="str">
        <f t="shared" si="36"/>
        <v/>
      </c>
      <c r="N75" s="49" t="str">
        <f t="shared" si="54"/>
        <v/>
      </c>
      <c r="O75" s="48" t="str">
        <f>IF($N$4:$N$102="","",RANK(N75,$N$4:N106,1))</f>
        <v/>
      </c>
      <c r="P75" s="49" t="str">
        <f t="shared" si="55"/>
        <v/>
      </c>
      <c r="Q75" s="48" t="str">
        <f t="shared" si="37"/>
        <v/>
      </c>
      <c r="R75" s="49" t="str">
        <f t="shared" si="56"/>
        <v/>
      </c>
      <c r="S75" s="47" t="str">
        <f t="shared" si="38"/>
        <v/>
      </c>
      <c r="W75" t="str">
        <f t="shared" si="57"/>
        <v/>
      </c>
      <c r="X75" t="str">
        <f t="shared" si="39"/>
        <v/>
      </c>
      <c r="Y75" t="str">
        <f t="shared" si="58"/>
        <v/>
      </c>
      <c r="Z75" t="str">
        <f t="shared" si="40"/>
        <v/>
      </c>
      <c r="AA75" t="str">
        <f t="shared" si="59"/>
        <v/>
      </c>
      <c r="AB75" t="str">
        <f t="shared" si="41"/>
        <v/>
      </c>
      <c r="AC75" t="str">
        <f t="shared" si="60"/>
        <v/>
      </c>
      <c r="AD75" t="str">
        <f t="shared" si="42"/>
        <v/>
      </c>
      <c r="AE75" t="str">
        <f t="shared" si="61"/>
        <v/>
      </c>
      <c r="AF75" t="str">
        <f t="shared" si="43"/>
        <v/>
      </c>
      <c r="AG75" t="str">
        <f t="shared" si="62"/>
        <v/>
      </c>
      <c r="AH75" t="str">
        <f t="shared" si="44"/>
        <v/>
      </c>
      <c r="AI75" t="str">
        <f t="shared" si="63"/>
        <v/>
      </c>
      <c r="AJ75" t="str">
        <f t="shared" si="45"/>
        <v/>
      </c>
      <c r="AK75" t="str">
        <f t="shared" si="64"/>
        <v/>
      </c>
      <c r="AL75" t="str">
        <f t="shared" si="46"/>
        <v/>
      </c>
      <c r="AM75" t="str">
        <f t="shared" si="65"/>
        <v/>
      </c>
      <c r="AN75" t="str">
        <f t="shared" si="47"/>
        <v/>
      </c>
      <c r="AO75" t="str">
        <f t="shared" si="66"/>
        <v/>
      </c>
      <c r="AP75" t="str">
        <f t="shared" si="48"/>
        <v/>
      </c>
      <c r="AQ75" t="str">
        <f t="shared" si="67"/>
        <v/>
      </c>
      <c r="AR75" t="str">
        <f t="shared" si="49"/>
        <v/>
      </c>
      <c r="AS75" t="str">
        <f t="shared" si="68"/>
        <v/>
      </c>
      <c r="AT75" t="str">
        <f t="shared" si="50"/>
        <v/>
      </c>
      <c r="AU75" t="str">
        <f t="shared" si="69"/>
        <v/>
      </c>
      <c r="AV75" t="str">
        <f t="shared" si="51"/>
        <v/>
      </c>
    </row>
    <row r="76" spans="1:48" ht="15.75" x14ac:dyDescent="0.25">
      <c r="A76" s="1" t="str">
        <f t="shared" si="71"/>
        <v>D</v>
      </c>
      <c r="B76" s="85"/>
      <c r="C76" s="40"/>
      <c r="D76" s="85"/>
      <c r="E76" s="40"/>
      <c r="F76" s="41" t="str">
        <f t="shared" si="70"/>
        <v>D</v>
      </c>
      <c r="G76" s="42"/>
      <c r="H76" s="71">
        <v>0</v>
      </c>
      <c r="I76" s="110"/>
      <c r="J76" s="111"/>
      <c r="K76" s="112"/>
      <c r="L76" s="47" t="str">
        <f t="shared" si="53"/>
        <v/>
      </c>
      <c r="M76" s="48" t="str">
        <f t="shared" si="36"/>
        <v/>
      </c>
      <c r="N76" s="49" t="str">
        <f t="shared" si="54"/>
        <v/>
      </c>
      <c r="O76" s="48" t="str">
        <f>IF($N$4:$N$102="","",RANK(N76,$N$4:N106,1))</f>
        <v/>
      </c>
      <c r="P76" s="49" t="str">
        <f t="shared" si="55"/>
        <v/>
      </c>
      <c r="Q76" s="48" t="str">
        <f t="shared" si="37"/>
        <v/>
      </c>
      <c r="R76" s="49" t="str">
        <f t="shared" si="56"/>
        <v/>
      </c>
      <c r="S76" s="47" t="str">
        <f t="shared" ref="S76:S101" si="72">IF($R$4:$R$101="","",(R76-$R$4))</f>
        <v/>
      </c>
      <c r="W76" t="str">
        <f t="shared" si="57"/>
        <v/>
      </c>
      <c r="X76" t="str">
        <f t="shared" si="39"/>
        <v/>
      </c>
      <c r="Y76" t="str">
        <f t="shared" si="58"/>
        <v/>
      </c>
      <c r="Z76" t="str">
        <f t="shared" si="40"/>
        <v/>
      </c>
      <c r="AA76" t="str">
        <f t="shared" si="59"/>
        <v/>
      </c>
      <c r="AB76" t="str">
        <f t="shared" si="41"/>
        <v/>
      </c>
      <c r="AC76" t="str">
        <f t="shared" si="60"/>
        <v/>
      </c>
      <c r="AD76" t="str">
        <f t="shared" si="42"/>
        <v/>
      </c>
      <c r="AE76" t="str">
        <f t="shared" si="61"/>
        <v/>
      </c>
      <c r="AF76" t="str">
        <f t="shared" si="43"/>
        <v/>
      </c>
      <c r="AG76" t="str">
        <f t="shared" si="62"/>
        <v/>
      </c>
      <c r="AH76" t="str">
        <f t="shared" si="44"/>
        <v/>
      </c>
      <c r="AI76" t="str">
        <f t="shared" si="63"/>
        <v/>
      </c>
      <c r="AJ76" t="str">
        <f t="shared" si="45"/>
        <v/>
      </c>
      <c r="AK76" t="str">
        <f t="shared" si="64"/>
        <v/>
      </c>
      <c r="AL76" t="str">
        <f t="shared" si="46"/>
        <v/>
      </c>
      <c r="AM76" t="str">
        <f t="shared" si="65"/>
        <v/>
      </c>
      <c r="AN76" t="str">
        <f t="shared" si="47"/>
        <v/>
      </c>
      <c r="AO76" t="str">
        <f t="shared" si="66"/>
        <v/>
      </c>
      <c r="AP76" t="str">
        <f t="shared" si="48"/>
        <v/>
      </c>
      <c r="AQ76" t="str">
        <f t="shared" si="67"/>
        <v/>
      </c>
      <c r="AR76" t="str">
        <f t="shared" si="49"/>
        <v/>
      </c>
      <c r="AS76" t="str">
        <f t="shared" si="68"/>
        <v/>
      </c>
      <c r="AT76" t="str">
        <f t="shared" si="50"/>
        <v/>
      </c>
      <c r="AU76" t="str">
        <f t="shared" si="69"/>
        <v/>
      </c>
      <c r="AV76" t="str">
        <f t="shared" si="51"/>
        <v/>
      </c>
    </row>
    <row r="77" spans="1:48" ht="15.75" x14ac:dyDescent="0.25">
      <c r="A77" s="1" t="str">
        <f t="shared" si="71"/>
        <v>D</v>
      </c>
      <c r="B77" s="86"/>
      <c r="C77" s="42"/>
      <c r="D77" s="86"/>
      <c r="E77" s="54"/>
      <c r="F77" s="41" t="str">
        <f t="shared" si="70"/>
        <v>D</v>
      </c>
      <c r="G77" s="42"/>
      <c r="H77" s="71">
        <v>0</v>
      </c>
      <c r="I77" s="110"/>
      <c r="J77" s="111"/>
      <c r="K77" s="112"/>
      <c r="L77" s="47" t="str">
        <f t="shared" si="53"/>
        <v/>
      </c>
      <c r="M77" s="48" t="str">
        <f t="shared" si="36"/>
        <v/>
      </c>
      <c r="N77" s="49" t="str">
        <f t="shared" si="54"/>
        <v/>
      </c>
      <c r="O77" s="48" t="str">
        <f>IF($N$4:$N$102="","",RANK(N77,$N$4:N106,1))</f>
        <v/>
      </c>
      <c r="P77" s="49" t="str">
        <f t="shared" si="55"/>
        <v/>
      </c>
      <c r="Q77" s="48" t="str">
        <f t="shared" si="37"/>
        <v/>
      </c>
      <c r="R77" s="49" t="str">
        <f t="shared" si="56"/>
        <v/>
      </c>
      <c r="S77" s="47" t="str">
        <f t="shared" si="72"/>
        <v/>
      </c>
      <c r="W77" t="str">
        <f t="shared" si="57"/>
        <v/>
      </c>
      <c r="X77" t="str">
        <f t="shared" si="39"/>
        <v/>
      </c>
      <c r="Y77" t="str">
        <f t="shared" si="58"/>
        <v/>
      </c>
      <c r="Z77" t="str">
        <f t="shared" si="40"/>
        <v/>
      </c>
      <c r="AA77" t="str">
        <f t="shared" si="59"/>
        <v/>
      </c>
      <c r="AB77" t="str">
        <f t="shared" si="41"/>
        <v/>
      </c>
      <c r="AC77" t="str">
        <f t="shared" si="60"/>
        <v/>
      </c>
      <c r="AD77" t="str">
        <f t="shared" si="42"/>
        <v/>
      </c>
      <c r="AE77" t="str">
        <f t="shared" si="61"/>
        <v/>
      </c>
      <c r="AF77" t="str">
        <f t="shared" si="43"/>
        <v/>
      </c>
      <c r="AG77" t="str">
        <f t="shared" si="62"/>
        <v/>
      </c>
      <c r="AH77" t="str">
        <f t="shared" si="44"/>
        <v/>
      </c>
      <c r="AI77" t="str">
        <f t="shared" si="63"/>
        <v/>
      </c>
      <c r="AJ77" t="str">
        <f t="shared" si="45"/>
        <v/>
      </c>
      <c r="AK77" t="str">
        <f t="shared" si="64"/>
        <v/>
      </c>
      <c r="AL77" t="str">
        <f t="shared" si="46"/>
        <v/>
      </c>
      <c r="AM77" t="str">
        <f t="shared" si="65"/>
        <v/>
      </c>
      <c r="AN77" t="str">
        <f t="shared" si="47"/>
        <v/>
      </c>
      <c r="AO77" t="str">
        <f t="shared" si="66"/>
        <v/>
      </c>
      <c r="AP77" t="str">
        <f t="shared" si="48"/>
        <v/>
      </c>
      <c r="AQ77" t="str">
        <f t="shared" si="67"/>
        <v/>
      </c>
      <c r="AR77" t="str">
        <f t="shared" si="49"/>
        <v/>
      </c>
      <c r="AS77" t="str">
        <f t="shared" si="68"/>
        <v/>
      </c>
      <c r="AT77" t="str">
        <f t="shared" si="50"/>
        <v/>
      </c>
      <c r="AU77" t="str">
        <f t="shared" si="69"/>
        <v/>
      </c>
      <c r="AV77" t="str">
        <f t="shared" si="51"/>
        <v/>
      </c>
    </row>
    <row r="78" spans="1:48" ht="15.75" x14ac:dyDescent="0.25">
      <c r="A78" s="1" t="str">
        <f t="shared" si="71"/>
        <v>D</v>
      </c>
      <c r="B78" s="86"/>
      <c r="C78" s="42"/>
      <c r="D78" s="86"/>
      <c r="E78" s="40"/>
      <c r="F78" s="41" t="str">
        <f t="shared" si="70"/>
        <v>D</v>
      </c>
      <c r="G78" s="42"/>
      <c r="H78" s="71">
        <v>0</v>
      </c>
      <c r="I78" s="110"/>
      <c r="J78" s="111"/>
      <c r="K78" s="112"/>
      <c r="L78" s="47" t="str">
        <f t="shared" si="53"/>
        <v/>
      </c>
      <c r="M78" s="48" t="str">
        <f t="shared" si="36"/>
        <v/>
      </c>
      <c r="N78" s="49" t="str">
        <f t="shared" si="54"/>
        <v/>
      </c>
      <c r="O78" s="48" t="str">
        <f>IF($N$4:$N$102="","",RANK(N78,$N$4:N106,1))</f>
        <v/>
      </c>
      <c r="P78" s="49" t="str">
        <f t="shared" si="55"/>
        <v/>
      </c>
      <c r="Q78" s="48" t="str">
        <f t="shared" si="37"/>
        <v/>
      </c>
      <c r="R78" s="49" t="str">
        <f t="shared" si="56"/>
        <v/>
      </c>
      <c r="S78" s="47" t="str">
        <f t="shared" si="72"/>
        <v/>
      </c>
      <c r="W78" t="str">
        <f t="shared" si="57"/>
        <v/>
      </c>
      <c r="X78" t="str">
        <f t="shared" si="39"/>
        <v/>
      </c>
      <c r="Y78" t="str">
        <f t="shared" si="58"/>
        <v/>
      </c>
      <c r="Z78" t="str">
        <f t="shared" si="40"/>
        <v/>
      </c>
      <c r="AA78" t="str">
        <f t="shared" si="59"/>
        <v/>
      </c>
      <c r="AB78" t="str">
        <f t="shared" si="41"/>
        <v/>
      </c>
      <c r="AC78" t="str">
        <f t="shared" si="60"/>
        <v/>
      </c>
      <c r="AD78" t="str">
        <f t="shared" si="42"/>
        <v/>
      </c>
      <c r="AE78" t="str">
        <f t="shared" si="61"/>
        <v/>
      </c>
      <c r="AF78" t="str">
        <f t="shared" si="43"/>
        <v/>
      </c>
      <c r="AG78" t="str">
        <f t="shared" si="62"/>
        <v/>
      </c>
      <c r="AH78" t="str">
        <f t="shared" si="44"/>
        <v/>
      </c>
      <c r="AI78" t="str">
        <f t="shared" si="63"/>
        <v/>
      </c>
      <c r="AJ78" t="str">
        <f t="shared" si="45"/>
        <v/>
      </c>
      <c r="AK78" t="str">
        <f t="shared" si="64"/>
        <v/>
      </c>
      <c r="AL78" t="str">
        <f t="shared" si="46"/>
        <v/>
      </c>
      <c r="AM78" t="str">
        <f t="shared" si="65"/>
        <v/>
      </c>
      <c r="AN78" t="str">
        <f t="shared" si="47"/>
        <v/>
      </c>
      <c r="AO78" t="str">
        <f t="shared" si="66"/>
        <v/>
      </c>
      <c r="AP78" t="str">
        <f t="shared" si="48"/>
        <v/>
      </c>
      <c r="AQ78" t="str">
        <f t="shared" si="67"/>
        <v/>
      </c>
      <c r="AR78" t="str">
        <f t="shared" si="49"/>
        <v/>
      </c>
      <c r="AS78" t="str">
        <f t="shared" si="68"/>
        <v/>
      </c>
      <c r="AT78" t="str">
        <f t="shared" si="50"/>
        <v/>
      </c>
      <c r="AU78" t="str">
        <f t="shared" si="69"/>
        <v/>
      </c>
      <c r="AV78" t="str">
        <f t="shared" si="51"/>
        <v/>
      </c>
    </row>
    <row r="79" spans="1:48" ht="15.75" x14ac:dyDescent="0.25">
      <c r="A79" s="1" t="str">
        <f t="shared" si="71"/>
        <v>D</v>
      </c>
      <c r="B79" s="86"/>
      <c r="C79" s="42"/>
      <c r="D79" s="86"/>
      <c r="E79" s="40"/>
      <c r="F79" s="41" t="str">
        <f t="shared" si="70"/>
        <v>D</v>
      </c>
      <c r="G79" s="42"/>
      <c r="H79" s="71">
        <v>0</v>
      </c>
      <c r="I79" s="110"/>
      <c r="J79" s="111"/>
      <c r="K79" s="112"/>
      <c r="L79" s="47" t="str">
        <f t="shared" si="53"/>
        <v/>
      </c>
      <c r="M79" s="48" t="str">
        <f t="shared" si="36"/>
        <v/>
      </c>
      <c r="N79" s="49" t="str">
        <f t="shared" si="54"/>
        <v/>
      </c>
      <c r="O79" s="48" t="str">
        <f>IF($N$4:$N$102="","",RANK(N79,$N$4:N106,1))</f>
        <v/>
      </c>
      <c r="P79" s="49" t="str">
        <f t="shared" si="55"/>
        <v/>
      </c>
      <c r="Q79" s="48" t="str">
        <f t="shared" si="37"/>
        <v/>
      </c>
      <c r="R79" s="49" t="str">
        <f t="shared" si="56"/>
        <v/>
      </c>
      <c r="S79" s="47" t="str">
        <f t="shared" si="72"/>
        <v/>
      </c>
      <c r="W79" t="str">
        <f t="shared" si="57"/>
        <v/>
      </c>
      <c r="X79" t="str">
        <f t="shared" si="39"/>
        <v/>
      </c>
      <c r="Y79" t="str">
        <f t="shared" si="58"/>
        <v/>
      </c>
      <c r="Z79" t="str">
        <f t="shared" si="40"/>
        <v/>
      </c>
      <c r="AA79" t="str">
        <f t="shared" si="59"/>
        <v/>
      </c>
      <c r="AB79" t="str">
        <f t="shared" si="41"/>
        <v/>
      </c>
      <c r="AC79" t="str">
        <f t="shared" si="60"/>
        <v/>
      </c>
      <c r="AD79" t="str">
        <f t="shared" si="42"/>
        <v/>
      </c>
      <c r="AE79" t="str">
        <f t="shared" si="61"/>
        <v/>
      </c>
      <c r="AF79" t="str">
        <f t="shared" si="43"/>
        <v/>
      </c>
      <c r="AG79" t="str">
        <f t="shared" si="62"/>
        <v/>
      </c>
      <c r="AH79" t="str">
        <f t="shared" si="44"/>
        <v/>
      </c>
      <c r="AI79" t="str">
        <f t="shared" si="63"/>
        <v/>
      </c>
      <c r="AJ79" t="str">
        <f t="shared" si="45"/>
        <v/>
      </c>
      <c r="AK79" t="str">
        <f t="shared" si="64"/>
        <v/>
      </c>
      <c r="AL79" t="str">
        <f t="shared" si="46"/>
        <v/>
      </c>
      <c r="AM79" t="str">
        <f t="shared" si="65"/>
        <v/>
      </c>
      <c r="AN79" t="str">
        <f t="shared" si="47"/>
        <v/>
      </c>
      <c r="AO79" t="str">
        <f t="shared" si="66"/>
        <v/>
      </c>
      <c r="AP79" t="str">
        <f t="shared" si="48"/>
        <v/>
      </c>
      <c r="AQ79" t="str">
        <f t="shared" si="67"/>
        <v/>
      </c>
      <c r="AR79" t="str">
        <f t="shared" si="49"/>
        <v/>
      </c>
      <c r="AS79" t="str">
        <f t="shared" si="68"/>
        <v/>
      </c>
      <c r="AT79" t="str">
        <f t="shared" si="50"/>
        <v/>
      </c>
      <c r="AU79" t="str">
        <f t="shared" si="69"/>
        <v/>
      </c>
      <c r="AV79" t="str">
        <f t="shared" si="51"/>
        <v/>
      </c>
    </row>
    <row r="80" spans="1:48" ht="15.75" x14ac:dyDescent="0.25">
      <c r="A80" s="1" t="str">
        <f t="shared" si="71"/>
        <v>D</v>
      </c>
      <c r="B80" s="86"/>
      <c r="C80" s="42"/>
      <c r="D80" s="86"/>
      <c r="E80" s="40"/>
      <c r="F80" s="41" t="str">
        <f t="shared" si="70"/>
        <v>D</v>
      </c>
      <c r="G80" s="42"/>
      <c r="H80" s="71">
        <v>0</v>
      </c>
      <c r="I80" s="110"/>
      <c r="J80" s="111"/>
      <c r="K80" s="112"/>
      <c r="L80" s="47" t="str">
        <f t="shared" si="53"/>
        <v/>
      </c>
      <c r="M80" s="48" t="str">
        <f t="shared" ref="M80:M102" si="73">IF($L$4:$L$102="","",RANK(L80,$L$4:$L$102,1))</f>
        <v/>
      </c>
      <c r="N80" s="49" t="str">
        <f t="shared" si="54"/>
        <v/>
      </c>
      <c r="O80" s="48" t="str">
        <f>IF($N$4:$N$102="","",RANK(N80,$N$4:N106,1))</f>
        <v/>
      </c>
      <c r="P80" s="49" t="str">
        <f t="shared" si="55"/>
        <v/>
      </c>
      <c r="Q80" s="48" t="str">
        <f t="shared" ref="Q80:Q102" si="74">IF($P$4:$P$102="","",RANK(P80,$P$4:$P$102,1))</f>
        <v/>
      </c>
      <c r="R80" s="49" t="str">
        <f t="shared" si="56"/>
        <v/>
      </c>
      <c r="S80" s="47" t="str">
        <f t="shared" si="72"/>
        <v/>
      </c>
      <c r="W80" t="str">
        <f t="shared" si="57"/>
        <v/>
      </c>
      <c r="X80" t="str">
        <f t="shared" ref="X80:X102" si="75">IF(W80="","",IF(W80="D","D",RANK(W80,$W$4:$W$102,1)))</f>
        <v/>
      </c>
      <c r="Y80" t="str">
        <f t="shared" si="58"/>
        <v/>
      </c>
      <c r="Z80" t="str">
        <f t="shared" ref="Z80:Z102" si="76">IF(Y80="","",IF(Y80="D","D",RANK(Y80,$Y$4:$Y$102,1)))</f>
        <v/>
      </c>
      <c r="AA80" t="str">
        <f t="shared" si="59"/>
        <v/>
      </c>
      <c r="AB80" t="str">
        <f t="shared" ref="AB80:AB102" si="77">IF(AA80="","",IF(AA80="D","D",RANK(AA80,$AA$4:$AA$102,1)))</f>
        <v/>
      </c>
      <c r="AC80" t="str">
        <f t="shared" si="60"/>
        <v/>
      </c>
      <c r="AD80" t="str">
        <f t="shared" ref="AD80:AD102" si="78">IF(AC80="","",IF(AC80="D","D",RANK(AC80,$AC$4:$AC$102,1)))</f>
        <v/>
      </c>
      <c r="AE80" t="str">
        <f t="shared" si="61"/>
        <v/>
      </c>
      <c r="AF80" t="str">
        <f t="shared" ref="AF80:AF102" si="79">IF(AE80="","",IF(AE80="D","D",RANK(AE80,$AE$4:$AE$102,1)))</f>
        <v/>
      </c>
      <c r="AG80" t="str">
        <f t="shared" si="62"/>
        <v/>
      </c>
      <c r="AH80" t="str">
        <f t="shared" ref="AH80:AH102" si="80">IF(AG80="","",IF(AG80="D","D",RANK(AG80,$AG$4:$AG$102,1)))</f>
        <v/>
      </c>
      <c r="AI80" t="str">
        <f t="shared" si="63"/>
        <v/>
      </c>
      <c r="AJ80" t="str">
        <f t="shared" ref="AJ80:AJ102" si="81">IF(AI80="","",IF(AI80="D","D",RANK(AI80,$AI$4:$AI$102,1)))</f>
        <v/>
      </c>
      <c r="AK80" t="str">
        <f t="shared" si="64"/>
        <v/>
      </c>
      <c r="AL80" t="str">
        <f t="shared" ref="AL80:AL102" si="82">IF(AK80="","",IF(AK80="D","D",RANK(AK80,$AK$4:$AK$102,1)))</f>
        <v/>
      </c>
      <c r="AM80" t="str">
        <f t="shared" si="65"/>
        <v/>
      </c>
      <c r="AN80" t="str">
        <f t="shared" ref="AN80:AN102" si="83">IF(AM80="","",IF(AM80="D","D",RANK(AM80,$AM$4:$AM$102,1)))</f>
        <v/>
      </c>
      <c r="AO80" t="str">
        <f t="shared" si="66"/>
        <v/>
      </c>
      <c r="AP80" t="str">
        <f t="shared" ref="AP80:AP102" si="84">IF(AO80="","",IF(AO80="D","D",RANK(AO80,$AO$4:$AO$102,1)))</f>
        <v/>
      </c>
      <c r="AQ80" t="str">
        <f t="shared" si="67"/>
        <v/>
      </c>
      <c r="AR80" t="str">
        <f t="shared" ref="AR80:AR102" si="85">IF(AQ80="","",IF(AQ80="D","D",RANK(AQ80,$AQ$4:$AQ$102,1)))</f>
        <v/>
      </c>
      <c r="AS80" t="str">
        <f t="shared" si="68"/>
        <v/>
      </c>
      <c r="AT80" t="str">
        <f t="shared" ref="AT80:AT102" si="86">IF(AS80="","",IF(AS80="D","D",RANK(AS80,$AS$4:$AS$102,1)))</f>
        <v/>
      </c>
      <c r="AU80" t="str">
        <f t="shared" si="69"/>
        <v/>
      </c>
      <c r="AV80" t="str">
        <f t="shared" ref="AV80:AV102" si="87">IF(AU80="","",IF(AU80="D","D",RANK(AU80,$AU$4:$AU$102,1)))</f>
        <v/>
      </c>
    </row>
    <row r="81" spans="1:48" ht="15.75" x14ac:dyDescent="0.25">
      <c r="A81" s="1" t="str">
        <f t="shared" si="71"/>
        <v>D</v>
      </c>
      <c r="B81" s="86"/>
      <c r="C81" s="42"/>
      <c r="D81" s="86"/>
      <c r="E81" s="40"/>
      <c r="F81" s="41" t="str">
        <f t="shared" si="70"/>
        <v>D</v>
      </c>
      <c r="G81" s="42"/>
      <c r="H81" s="71">
        <v>0</v>
      </c>
      <c r="I81" s="110"/>
      <c r="J81" s="111"/>
      <c r="K81" s="112"/>
      <c r="L81" s="47" t="str">
        <f t="shared" si="53"/>
        <v/>
      </c>
      <c r="M81" s="48" t="str">
        <f t="shared" si="73"/>
        <v/>
      </c>
      <c r="N81" s="49" t="str">
        <f t="shared" si="54"/>
        <v/>
      </c>
      <c r="O81" s="48" t="str">
        <f>IF($N$4:$N$102="","",RANK(N81,$N$4:N106,1))</f>
        <v/>
      </c>
      <c r="P81" s="49" t="str">
        <f t="shared" si="55"/>
        <v/>
      </c>
      <c r="Q81" s="48" t="str">
        <f t="shared" si="74"/>
        <v/>
      </c>
      <c r="R81" s="49" t="str">
        <f t="shared" si="56"/>
        <v/>
      </c>
      <c r="S81" s="47" t="str">
        <f t="shared" si="72"/>
        <v/>
      </c>
      <c r="W81" t="str">
        <f t="shared" si="57"/>
        <v/>
      </c>
      <c r="X81" t="str">
        <f t="shared" si="75"/>
        <v/>
      </c>
      <c r="Y81" t="str">
        <f t="shared" si="58"/>
        <v/>
      </c>
      <c r="Z81" t="str">
        <f t="shared" si="76"/>
        <v/>
      </c>
      <c r="AA81" t="str">
        <f t="shared" si="59"/>
        <v/>
      </c>
      <c r="AB81" t="str">
        <f t="shared" si="77"/>
        <v/>
      </c>
      <c r="AC81" t="str">
        <f t="shared" si="60"/>
        <v/>
      </c>
      <c r="AD81" t="str">
        <f t="shared" si="78"/>
        <v/>
      </c>
      <c r="AE81" t="str">
        <f t="shared" si="61"/>
        <v/>
      </c>
      <c r="AF81" t="str">
        <f t="shared" si="79"/>
        <v/>
      </c>
      <c r="AG81" t="str">
        <f t="shared" si="62"/>
        <v/>
      </c>
      <c r="AH81" t="str">
        <f t="shared" si="80"/>
        <v/>
      </c>
      <c r="AI81" t="str">
        <f t="shared" si="63"/>
        <v/>
      </c>
      <c r="AJ81" t="str">
        <f t="shared" si="81"/>
        <v/>
      </c>
      <c r="AK81" t="str">
        <f t="shared" si="64"/>
        <v/>
      </c>
      <c r="AL81" t="str">
        <f t="shared" si="82"/>
        <v/>
      </c>
      <c r="AM81" t="str">
        <f t="shared" si="65"/>
        <v/>
      </c>
      <c r="AN81" t="str">
        <f t="shared" si="83"/>
        <v/>
      </c>
      <c r="AO81" t="str">
        <f t="shared" si="66"/>
        <v/>
      </c>
      <c r="AP81" t="str">
        <f t="shared" si="84"/>
        <v/>
      </c>
      <c r="AQ81" t="str">
        <f t="shared" si="67"/>
        <v/>
      </c>
      <c r="AR81" t="str">
        <f t="shared" si="85"/>
        <v/>
      </c>
      <c r="AS81" t="str">
        <f t="shared" si="68"/>
        <v/>
      </c>
      <c r="AT81" t="str">
        <f t="shared" si="86"/>
        <v/>
      </c>
      <c r="AU81" t="str">
        <f t="shared" si="69"/>
        <v/>
      </c>
      <c r="AV81" t="str">
        <f t="shared" si="87"/>
        <v/>
      </c>
    </row>
    <row r="82" spans="1:48" ht="15.75" x14ac:dyDescent="0.25">
      <c r="A82" s="1" t="str">
        <f t="shared" si="71"/>
        <v>D</v>
      </c>
      <c r="B82" s="86"/>
      <c r="C82" s="42"/>
      <c r="D82" s="86"/>
      <c r="E82" s="40"/>
      <c r="F82" s="41" t="str">
        <f t="shared" si="70"/>
        <v>D</v>
      </c>
      <c r="G82" s="42"/>
      <c r="H82" s="71">
        <v>0</v>
      </c>
      <c r="I82" s="110"/>
      <c r="J82" s="111"/>
      <c r="K82" s="112"/>
      <c r="L82" s="47" t="str">
        <f t="shared" si="53"/>
        <v/>
      </c>
      <c r="M82" s="48" t="str">
        <f t="shared" si="73"/>
        <v/>
      </c>
      <c r="N82" s="49" t="str">
        <f t="shared" si="54"/>
        <v/>
      </c>
      <c r="O82" s="48" t="str">
        <f>IF($N$4:$N$102="","",RANK(N82,$N$4:N106,1))</f>
        <v/>
      </c>
      <c r="P82" s="49" t="str">
        <f t="shared" si="55"/>
        <v/>
      </c>
      <c r="Q82" s="48" t="str">
        <f t="shared" si="74"/>
        <v/>
      </c>
      <c r="R82" s="49" t="str">
        <f t="shared" si="56"/>
        <v/>
      </c>
      <c r="S82" s="47" t="str">
        <f t="shared" si="72"/>
        <v/>
      </c>
      <c r="W82" t="str">
        <f t="shared" si="57"/>
        <v/>
      </c>
      <c r="X82" t="str">
        <f t="shared" si="75"/>
        <v/>
      </c>
      <c r="Y82" t="str">
        <f t="shared" si="58"/>
        <v/>
      </c>
      <c r="Z82" t="str">
        <f t="shared" si="76"/>
        <v/>
      </c>
      <c r="AA82" t="str">
        <f t="shared" si="59"/>
        <v/>
      </c>
      <c r="AB82" t="str">
        <f t="shared" si="77"/>
        <v/>
      </c>
      <c r="AC82" t="str">
        <f t="shared" si="60"/>
        <v/>
      </c>
      <c r="AD82" t="str">
        <f t="shared" si="78"/>
        <v/>
      </c>
      <c r="AE82" t="str">
        <f t="shared" si="61"/>
        <v/>
      </c>
      <c r="AF82" t="str">
        <f t="shared" si="79"/>
        <v/>
      </c>
      <c r="AG82" t="str">
        <f t="shared" si="62"/>
        <v/>
      </c>
      <c r="AH82" t="str">
        <f t="shared" si="80"/>
        <v/>
      </c>
      <c r="AI82" t="str">
        <f t="shared" si="63"/>
        <v/>
      </c>
      <c r="AJ82" t="str">
        <f t="shared" si="81"/>
        <v/>
      </c>
      <c r="AK82" t="str">
        <f t="shared" si="64"/>
        <v/>
      </c>
      <c r="AL82" t="str">
        <f t="shared" si="82"/>
        <v/>
      </c>
      <c r="AM82" t="str">
        <f t="shared" si="65"/>
        <v/>
      </c>
      <c r="AN82" t="str">
        <f t="shared" si="83"/>
        <v/>
      </c>
      <c r="AO82" t="str">
        <f t="shared" si="66"/>
        <v/>
      </c>
      <c r="AP82" t="str">
        <f t="shared" si="84"/>
        <v/>
      </c>
      <c r="AQ82" t="str">
        <f t="shared" si="67"/>
        <v/>
      </c>
      <c r="AR82" t="str">
        <f t="shared" si="85"/>
        <v/>
      </c>
      <c r="AS82" t="str">
        <f t="shared" si="68"/>
        <v/>
      </c>
      <c r="AT82" t="str">
        <f t="shared" si="86"/>
        <v/>
      </c>
      <c r="AU82" t="str">
        <f t="shared" si="69"/>
        <v/>
      </c>
      <c r="AV82" t="str">
        <f t="shared" si="87"/>
        <v/>
      </c>
    </row>
    <row r="83" spans="1:48" ht="15.75" x14ac:dyDescent="0.25">
      <c r="A83" s="1" t="str">
        <f t="shared" si="71"/>
        <v>D</v>
      </c>
      <c r="B83" s="86"/>
      <c r="C83" s="42"/>
      <c r="D83" s="86"/>
      <c r="E83" s="40"/>
      <c r="F83" s="41" t="str">
        <f t="shared" si="70"/>
        <v>D</v>
      </c>
      <c r="G83" s="42"/>
      <c r="H83" s="71">
        <v>0</v>
      </c>
      <c r="I83" s="110"/>
      <c r="J83" s="111"/>
      <c r="K83" s="112"/>
      <c r="L83" s="47" t="str">
        <f t="shared" ref="L83:L102" si="88">IF(I83="","",(I83-H83))</f>
        <v/>
      </c>
      <c r="M83" s="48" t="str">
        <f t="shared" si="73"/>
        <v/>
      </c>
      <c r="N83" s="49" t="str">
        <f t="shared" ref="N83:N102" si="89">IF(J83="","",(J83-I83))</f>
        <v/>
      </c>
      <c r="O83" s="48" t="str">
        <f>IF($N$4:$N$102="","",RANK(N83,$N$4:N106,1))</f>
        <v/>
      </c>
      <c r="P83" s="49" t="str">
        <f t="shared" ref="P83:P102" si="90">IF(K83="","",(K83-J83))</f>
        <v/>
      </c>
      <c r="Q83" s="48" t="str">
        <f t="shared" si="74"/>
        <v/>
      </c>
      <c r="R83" s="49" t="str">
        <f t="shared" ref="R83:R102" si="91">IF(K83="","",(K83-H83))</f>
        <v/>
      </c>
      <c r="S83" s="47" t="str">
        <f t="shared" si="72"/>
        <v/>
      </c>
      <c r="W83" t="str">
        <f t="shared" ref="W83:W102" si="92">IF(A83="","",IF(E83=21,A83,""))</f>
        <v/>
      </c>
      <c r="X83" t="str">
        <f t="shared" si="75"/>
        <v/>
      </c>
      <c r="Y83" t="str">
        <f t="shared" ref="Y83:Y102" si="93">IF(A83="","",IF(E83=22,A83,""))</f>
        <v/>
      </c>
      <c r="Z83" t="str">
        <f t="shared" si="76"/>
        <v/>
      </c>
      <c r="AA83" t="str">
        <f t="shared" ref="AA83:AA102" si="94">IF(A83="","",IF(E83=3,A83,""))</f>
        <v/>
      </c>
      <c r="AB83" t="str">
        <f t="shared" si="77"/>
        <v/>
      </c>
      <c r="AC83" t="str">
        <f t="shared" ref="AC83:AC102" si="95">IF(A83="","",IF(E83=4,A83,""))</f>
        <v/>
      </c>
      <c r="AD83" t="str">
        <f t="shared" si="78"/>
        <v/>
      </c>
      <c r="AE83" t="str">
        <f t="shared" ref="AE83:AE102" si="96">IF(A83="","",IF(E83=5,A83,""))</f>
        <v/>
      </c>
      <c r="AF83" t="str">
        <f t="shared" si="79"/>
        <v/>
      </c>
      <c r="AG83" t="str">
        <f t="shared" ref="AG83:AG102" si="97">IF(A83="","",IF(E83=6,A83,""))</f>
        <v/>
      </c>
      <c r="AH83" t="str">
        <f t="shared" si="80"/>
        <v/>
      </c>
      <c r="AI83" t="str">
        <f t="shared" ref="AI83:AI102" si="98">IF(A83="","",IF(E83=7,A83,""))</f>
        <v/>
      </c>
      <c r="AJ83" t="str">
        <f t="shared" si="81"/>
        <v/>
      </c>
      <c r="AK83" t="str">
        <f t="shared" ref="AK83:AK102" si="99">IF(A83="","",IF(E83=8,A83,""))</f>
        <v/>
      </c>
      <c r="AL83" t="str">
        <f t="shared" si="82"/>
        <v/>
      </c>
      <c r="AM83" t="str">
        <f t="shared" ref="AM83:AM102" si="100">IF(A83="","",IF(E83=9,A83,""))</f>
        <v/>
      </c>
      <c r="AN83" t="str">
        <f t="shared" si="83"/>
        <v/>
      </c>
      <c r="AO83" t="str">
        <f t="shared" ref="AO83:AO102" si="101">IF(A83="","",IF(E83=10,A83,""))</f>
        <v/>
      </c>
      <c r="AP83" t="str">
        <f t="shared" si="84"/>
        <v/>
      </c>
      <c r="AQ83" t="str">
        <f t="shared" ref="AQ83:AQ102" si="102">IF(A83="","",IF(E83=11,A83,""))</f>
        <v/>
      </c>
      <c r="AR83" t="str">
        <f t="shared" si="85"/>
        <v/>
      </c>
      <c r="AS83" t="str">
        <f t="shared" ref="AS83:AS102" si="103">IF(A83="","",IF(E83=12,A83,""))</f>
        <v/>
      </c>
      <c r="AT83" t="str">
        <f t="shared" si="86"/>
        <v/>
      </c>
      <c r="AU83" t="str">
        <f t="shared" ref="AU83:AU102" si="104">IF(A83="","",IF(E83=13,A83,""))</f>
        <v/>
      </c>
      <c r="AV83" t="str">
        <f t="shared" si="87"/>
        <v/>
      </c>
    </row>
    <row r="84" spans="1:48" ht="15.75" x14ac:dyDescent="0.25">
      <c r="A84" s="1" t="str">
        <f t="shared" si="71"/>
        <v>D</v>
      </c>
      <c r="B84" s="86"/>
      <c r="C84" s="42"/>
      <c r="D84" s="86"/>
      <c r="E84" s="40"/>
      <c r="F84" s="41" t="str">
        <f t="shared" si="70"/>
        <v>D</v>
      </c>
      <c r="G84" s="42"/>
      <c r="H84" s="71">
        <v>0</v>
      </c>
      <c r="I84" s="110"/>
      <c r="J84" s="111"/>
      <c r="K84" s="112"/>
      <c r="L84" s="47" t="str">
        <f t="shared" si="88"/>
        <v/>
      </c>
      <c r="M84" s="48" t="str">
        <f t="shared" si="73"/>
        <v/>
      </c>
      <c r="N84" s="49" t="str">
        <f t="shared" si="89"/>
        <v/>
      </c>
      <c r="O84" s="48" t="str">
        <f>IF($N$4:$N$102="","",RANK(N84,$N$4:N106,1))</f>
        <v/>
      </c>
      <c r="P84" s="49" t="str">
        <f t="shared" si="90"/>
        <v/>
      </c>
      <c r="Q84" s="48" t="str">
        <f t="shared" si="74"/>
        <v/>
      </c>
      <c r="R84" s="49" t="str">
        <f t="shared" si="91"/>
        <v/>
      </c>
      <c r="S84" s="47" t="str">
        <f t="shared" si="72"/>
        <v/>
      </c>
      <c r="W84" t="str">
        <f t="shared" si="92"/>
        <v/>
      </c>
      <c r="X84" t="str">
        <f t="shared" si="75"/>
        <v/>
      </c>
      <c r="Y84" t="str">
        <f t="shared" si="93"/>
        <v/>
      </c>
      <c r="Z84" t="str">
        <f t="shared" si="76"/>
        <v/>
      </c>
      <c r="AA84" t="str">
        <f t="shared" si="94"/>
        <v/>
      </c>
      <c r="AB84" t="str">
        <f t="shared" si="77"/>
        <v/>
      </c>
      <c r="AC84" t="str">
        <f t="shared" si="95"/>
        <v/>
      </c>
      <c r="AD84" t="str">
        <f t="shared" si="78"/>
        <v/>
      </c>
      <c r="AE84" t="str">
        <f t="shared" si="96"/>
        <v/>
      </c>
      <c r="AF84" t="str">
        <f t="shared" si="79"/>
        <v/>
      </c>
      <c r="AG84" t="str">
        <f t="shared" si="97"/>
        <v/>
      </c>
      <c r="AH84" t="str">
        <f t="shared" si="80"/>
        <v/>
      </c>
      <c r="AI84" t="str">
        <f t="shared" si="98"/>
        <v/>
      </c>
      <c r="AJ84" t="str">
        <f t="shared" si="81"/>
        <v/>
      </c>
      <c r="AK84" t="str">
        <f t="shared" si="99"/>
        <v/>
      </c>
      <c r="AL84" t="str">
        <f t="shared" si="82"/>
        <v/>
      </c>
      <c r="AM84" t="str">
        <f t="shared" si="100"/>
        <v/>
      </c>
      <c r="AN84" t="str">
        <f t="shared" si="83"/>
        <v/>
      </c>
      <c r="AO84" t="str">
        <f t="shared" si="101"/>
        <v/>
      </c>
      <c r="AP84" t="str">
        <f t="shared" si="84"/>
        <v/>
      </c>
      <c r="AQ84" t="str">
        <f t="shared" si="102"/>
        <v/>
      </c>
      <c r="AR84" t="str">
        <f t="shared" si="85"/>
        <v/>
      </c>
      <c r="AS84" t="str">
        <f t="shared" si="103"/>
        <v/>
      </c>
      <c r="AT84" t="str">
        <f t="shared" si="86"/>
        <v/>
      </c>
      <c r="AU84" t="str">
        <f t="shared" si="104"/>
        <v/>
      </c>
      <c r="AV84" t="str">
        <f t="shared" si="87"/>
        <v/>
      </c>
    </row>
    <row r="85" spans="1:48" ht="15.75" x14ac:dyDescent="0.25">
      <c r="A85" s="1" t="str">
        <f t="shared" si="71"/>
        <v>D</v>
      </c>
      <c r="B85" s="86"/>
      <c r="C85" s="42"/>
      <c r="D85" s="86"/>
      <c r="E85" s="40"/>
      <c r="F85" s="41" t="str">
        <f t="shared" si="70"/>
        <v>D</v>
      </c>
      <c r="G85" s="42"/>
      <c r="H85" s="71">
        <v>0</v>
      </c>
      <c r="I85" s="110"/>
      <c r="J85" s="111"/>
      <c r="K85" s="112"/>
      <c r="L85" s="47" t="str">
        <f t="shared" si="88"/>
        <v/>
      </c>
      <c r="M85" s="48" t="str">
        <f t="shared" si="73"/>
        <v/>
      </c>
      <c r="N85" s="49" t="str">
        <f t="shared" si="89"/>
        <v/>
      </c>
      <c r="O85" s="48" t="str">
        <f>IF($N$4:$N$102="","",RANK(N85,$N$4:N106,1))</f>
        <v/>
      </c>
      <c r="P85" s="49" t="str">
        <f t="shared" si="90"/>
        <v/>
      </c>
      <c r="Q85" s="48" t="str">
        <f t="shared" si="74"/>
        <v/>
      </c>
      <c r="R85" s="49" t="str">
        <f t="shared" si="91"/>
        <v/>
      </c>
      <c r="S85" s="47" t="str">
        <f t="shared" si="72"/>
        <v/>
      </c>
      <c r="W85" t="str">
        <f t="shared" si="92"/>
        <v/>
      </c>
      <c r="X85" t="str">
        <f t="shared" si="75"/>
        <v/>
      </c>
      <c r="Y85" t="str">
        <f t="shared" si="93"/>
        <v/>
      </c>
      <c r="Z85" t="str">
        <f t="shared" si="76"/>
        <v/>
      </c>
      <c r="AA85" t="str">
        <f t="shared" si="94"/>
        <v/>
      </c>
      <c r="AB85" t="str">
        <f t="shared" si="77"/>
        <v/>
      </c>
      <c r="AC85" t="str">
        <f t="shared" si="95"/>
        <v/>
      </c>
      <c r="AD85" t="str">
        <f t="shared" si="78"/>
        <v/>
      </c>
      <c r="AE85" t="str">
        <f t="shared" si="96"/>
        <v/>
      </c>
      <c r="AF85" t="str">
        <f t="shared" si="79"/>
        <v/>
      </c>
      <c r="AG85" t="str">
        <f t="shared" si="97"/>
        <v/>
      </c>
      <c r="AH85" t="str">
        <f t="shared" si="80"/>
        <v/>
      </c>
      <c r="AI85" t="str">
        <f t="shared" si="98"/>
        <v/>
      </c>
      <c r="AJ85" t="str">
        <f t="shared" si="81"/>
        <v/>
      </c>
      <c r="AK85" t="str">
        <f t="shared" si="99"/>
        <v/>
      </c>
      <c r="AL85" t="str">
        <f t="shared" si="82"/>
        <v/>
      </c>
      <c r="AM85" t="str">
        <f t="shared" si="100"/>
        <v/>
      </c>
      <c r="AN85" t="str">
        <f t="shared" si="83"/>
        <v/>
      </c>
      <c r="AO85" t="str">
        <f t="shared" si="101"/>
        <v/>
      </c>
      <c r="AP85" t="str">
        <f t="shared" si="84"/>
        <v/>
      </c>
      <c r="AQ85" t="str">
        <f t="shared" si="102"/>
        <v/>
      </c>
      <c r="AR85" t="str">
        <f t="shared" si="85"/>
        <v/>
      </c>
      <c r="AS85" t="str">
        <f t="shared" si="103"/>
        <v/>
      </c>
      <c r="AT85" t="str">
        <f t="shared" si="86"/>
        <v/>
      </c>
      <c r="AU85" t="str">
        <f t="shared" si="104"/>
        <v/>
      </c>
      <c r="AV85" t="str">
        <f t="shared" si="87"/>
        <v/>
      </c>
    </row>
    <row r="86" spans="1:48" ht="15.75" x14ac:dyDescent="0.25">
      <c r="A86" s="1" t="str">
        <f t="shared" si="71"/>
        <v>D</v>
      </c>
      <c r="B86" s="86"/>
      <c r="C86" s="42"/>
      <c r="D86" s="86"/>
      <c r="E86" s="40"/>
      <c r="F86" s="41" t="str">
        <f t="shared" si="70"/>
        <v>D</v>
      </c>
      <c r="G86" s="42"/>
      <c r="H86" s="71">
        <v>0</v>
      </c>
      <c r="I86" s="110"/>
      <c r="J86" s="111"/>
      <c r="K86" s="112"/>
      <c r="L86" s="47" t="str">
        <f t="shared" si="88"/>
        <v/>
      </c>
      <c r="M86" s="48" t="str">
        <f t="shared" si="73"/>
        <v/>
      </c>
      <c r="N86" s="49" t="str">
        <f t="shared" si="89"/>
        <v/>
      </c>
      <c r="O86" s="48" t="str">
        <f>IF($N$4:$N$102="","",RANK(N86,$N$4:N106,1))</f>
        <v/>
      </c>
      <c r="P86" s="49" t="str">
        <f t="shared" si="90"/>
        <v/>
      </c>
      <c r="Q86" s="48" t="str">
        <f t="shared" si="74"/>
        <v/>
      </c>
      <c r="R86" s="49" t="str">
        <f t="shared" si="91"/>
        <v/>
      </c>
      <c r="S86" s="47" t="str">
        <f t="shared" si="72"/>
        <v/>
      </c>
      <c r="W86" t="str">
        <f t="shared" si="92"/>
        <v/>
      </c>
      <c r="X86" t="str">
        <f t="shared" si="75"/>
        <v/>
      </c>
      <c r="Y86" t="str">
        <f t="shared" si="93"/>
        <v/>
      </c>
      <c r="Z86" t="str">
        <f t="shared" si="76"/>
        <v/>
      </c>
      <c r="AA86" t="str">
        <f t="shared" si="94"/>
        <v/>
      </c>
      <c r="AB86" t="str">
        <f t="shared" si="77"/>
        <v/>
      </c>
      <c r="AC86" t="str">
        <f t="shared" si="95"/>
        <v/>
      </c>
      <c r="AD86" t="str">
        <f t="shared" si="78"/>
        <v/>
      </c>
      <c r="AE86" t="str">
        <f t="shared" si="96"/>
        <v/>
      </c>
      <c r="AF86" t="str">
        <f t="shared" si="79"/>
        <v/>
      </c>
      <c r="AG86" t="str">
        <f t="shared" si="97"/>
        <v/>
      </c>
      <c r="AH86" t="str">
        <f t="shared" si="80"/>
        <v/>
      </c>
      <c r="AI86" t="str">
        <f t="shared" si="98"/>
        <v/>
      </c>
      <c r="AJ86" t="str">
        <f t="shared" si="81"/>
        <v/>
      </c>
      <c r="AK86" t="str">
        <f t="shared" si="99"/>
        <v/>
      </c>
      <c r="AL86" t="str">
        <f t="shared" si="82"/>
        <v/>
      </c>
      <c r="AM86" t="str">
        <f t="shared" si="100"/>
        <v/>
      </c>
      <c r="AN86" t="str">
        <f t="shared" si="83"/>
        <v/>
      </c>
      <c r="AO86" t="str">
        <f t="shared" si="101"/>
        <v/>
      </c>
      <c r="AP86" t="str">
        <f t="shared" si="84"/>
        <v/>
      </c>
      <c r="AQ86" t="str">
        <f t="shared" si="102"/>
        <v/>
      </c>
      <c r="AR86" t="str">
        <f t="shared" si="85"/>
        <v/>
      </c>
      <c r="AS86" t="str">
        <f t="shared" si="103"/>
        <v/>
      </c>
      <c r="AT86" t="str">
        <f t="shared" si="86"/>
        <v/>
      </c>
      <c r="AU86" t="str">
        <f t="shared" si="104"/>
        <v/>
      </c>
      <c r="AV86" t="str">
        <f t="shared" si="87"/>
        <v/>
      </c>
    </row>
    <row r="87" spans="1:48" ht="15.75" x14ac:dyDescent="0.25">
      <c r="A87" s="1" t="str">
        <f t="shared" si="71"/>
        <v>D</v>
      </c>
      <c r="B87" s="86"/>
      <c r="C87" s="42"/>
      <c r="D87" s="86"/>
      <c r="E87" s="40"/>
      <c r="F87" s="41" t="str">
        <f t="shared" ref="F87:F102" si="105">IF(SUM(X87,Z87,AB87,AD87,AF87,AH87,AJ87,AL87,AN87,AP87,AR87,AT87,AV87)=0,"D",SUM(X87,Z87,AB87,AD87,AF87,AH87,AJ87,AL87,AN87,AP87,AR87,AT87,AV87))</f>
        <v>D</v>
      </c>
      <c r="G87" s="42"/>
      <c r="H87" s="71">
        <v>0</v>
      </c>
      <c r="I87" s="110"/>
      <c r="J87" s="111"/>
      <c r="K87" s="112"/>
      <c r="L87" s="47" t="str">
        <f t="shared" si="88"/>
        <v/>
      </c>
      <c r="M87" s="48" t="str">
        <f t="shared" si="73"/>
        <v/>
      </c>
      <c r="N87" s="49" t="str">
        <f t="shared" si="89"/>
        <v/>
      </c>
      <c r="O87" s="48" t="str">
        <f>IF($N$4:$N$102="","",RANK(N87,$N$4:N106,1))</f>
        <v/>
      </c>
      <c r="P87" s="49" t="str">
        <f t="shared" si="90"/>
        <v/>
      </c>
      <c r="Q87" s="48" t="str">
        <f t="shared" si="74"/>
        <v/>
      </c>
      <c r="R87" s="49" t="str">
        <f t="shared" si="91"/>
        <v/>
      </c>
      <c r="S87" s="47" t="str">
        <f t="shared" si="72"/>
        <v/>
      </c>
      <c r="W87" t="str">
        <f t="shared" si="92"/>
        <v/>
      </c>
      <c r="X87" t="str">
        <f t="shared" si="75"/>
        <v/>
      </c>
      <c r="Y87" t="str">
        <f t="shared" si="93"/>
        <v/>
      </c>
      <c r="Z87" t="str">
        <f t="shared" si="76"/>
        <v/>
      </c>
      <c r="AA87" t="str">
        <f t="shared" si="94"/>
        <v/>
      </c>
      <c r="AB87" t="str">
        <f t="shared" si="77"/>
        <v/>
      </c>
      <c r="AC87" t="str">
        <f t="shared" si="95"/>
        <v/>
      </c>
      <c r="AD87" t="str">
        <f t="shared" si="78"/>
        <v/>
      </c>
      <c r="AE87" t="str">
        <f t="shared" si="96"/>
        <v/>
      </c>
      <c r="AF87" t="str">
        <f t="shared" si="79"/>
        <v/>
      </c>
      <c r="AG87" t="str">
        <f t="shared" si="97"/>
        <v/>
      </c>
      <c r="AH87" t="str">
        <f t="shared" si="80"/>
        <v/>
      </c>
      <c r="AI87" t="str">
        <f t="shared" si="98"/>
        <v/>
      </c>
      <c r="AJ87" t="str">
        <f t="shared" si="81"/>
        <v/>
      </c>
      <c r="AK87" t="str">
        <f t="shared" si="99"/>
        <v/>
      </c>
      <c r="AL87" t="str">
        <f t="shared" si="82"/>
        <v/>
      </c>
      <c r="AM87" t="str">
        <f t="shared" si="100"/>
        <v/>
      </c>
      <c r="AN87" t="str">
        <f t="shared" si="83"/>
        <v/>
      </c>
      <c r="AO87" t="str">
        <f t="shared" si="101"/>
        <v/>
      </c>
      <c r="AP87" t="str">
        <f t="shared" si="84"/>
        <v/>
      </c>
      <c r="AQ87" t="str">
        <f t="shared" si="102"/>
        <v/>
      </c>
      <c r="AR87" t="str">
        <f t="shared" si="85"/>
        <v/>
      </c>
      <c r="AS87" t="str">
        <f t="shared" si="103"/>
        <v/>
      </c>
      <c r="AT87" t="str">
        <f t="shared" si="86"/>
        <v/>
      </c>
      <c r="AU87" t="str">
        <f t="shared" si="104"/>
        <v/>
      </c>
      <c r="AV87" t="str">
        <f t="shared" si="87"/>
        <v/>
      </c>
    </row>
    <row r="88" spans="1:48" ht="15.75" x14ac:dyDescent="0.25">
      <c r="A88" s="1" t="str">
        <f t="shared" si="71"/>
        <v>D</v>
      </c>
      <c r="B88" s="86"/>
      <c r="C88" s="42"/>
      <c r="D88" s="86"/>
      <c r="E88" s="40"/>
      <c r="F88" s="41" t="str">
        <f t="shared" si="105"/>
        <v>D</v>
      </c>
      <c r="G88" s="42"/>
      <c r="H88" s="71">
        <v>0</v>
      </c>
      <c r="I88" s="110"/>
      <c r="J88" s="111"/>
      <c r="K88" s="112"/>
      <c r="L88" s="47" t="str">
        <f t="shared" si="88"/>
        <v/>
      </c>
      <c r="M88" s="48" t="str">
        <f t="shared" si="73"/>
        <v/>
      </c>
      <c r="N88" s="49" t="str">
        <f t="shared" si="89"/>
        <v/>
      </c>
      <c r="O88" s="48" t="str">
        <f>IF($N$4:$N$102="","",RANK(N88,$N$4:N106,1))</f>
        <v/>
      </c>
      <c r="P88" s="49" t="str">
        <f t="shared" si="90"/>
        <v/>
      </c>
      <c r="Q88" s="48" t="str">
        <f t="shared" si="74"/>
        <v/>
      </c>
      <c r="R88" s="49" t="str">
        <f t="shared" si="91"/>
        <v/>
      </c>
      <c r="S88" s="47" t="str">
        <f t="shared" si="72"/>
        <v/>
      </c>
      <c r="W88" t="str">
        <f t="shared" si="92"/>
        <v/>
      </c>
      <c r="X88" t="str">
        <f t="shared" si="75"/>
        <v/>
      </c>
      <c r="Y88" t="str">
        <f t="shared" si="93"/>
        <v/>
      </c>
      <c r="Z88" t="str">
        <f t="shared" si="76"/>
        <v/>
      </c>
      <c r="AA88" t="str">
        <f t="shared" si="94"/>
        <v/>
      </c>
      <c r="AB88" t="str">
        <f t="shared" si="77"/>
        <v/>
      </c>
      <c r="AC88" t="str">
        <f t="shared" si="95"/>
        <v/>
      </c>
      <c r="AD88" t="str">
        <f t="shared" si="78"/>
        <v/>
      </c>
      <c r="AE88" t="str">
        <f t="shared" si="96"/>
        <v/>
      </c>
      <c r="AF88" t="str">
        <f t="shared" si="79"/>
        <v/>
      </c>
      <c r="AG88" t="str">
        <f t="shared" si="97"/>
        <v/>
      </c>
      <c r="AH88" t="str">
        <f t="shared" si="80"/>
        <v/>
      </c>
      <c r="AI88" t="str">
        <f t="shared" si="98"/>
        <v/>
      </c>
      <c r="AJ88" t="str">
        <f t="shared" si="81"/>
        <v/>
      </c>
      <c r="AK88" t="str">
        <f t="shared" si="99"/>
        <v/>
      </c>
      <c r="AL88" t="str">
        <f t="shared" si="82"/>
        <v/>
      </c>
      <c r="AM88" t="str">
        <f t="shared" si="100"/>
        <v/>
      </c>
      <c r="AN88" t="str">
        <f t="shared" si="83"/>
        <v/>
      </c>
      <c r="AO88" t="str">
        <f t="shared" si="101"/>
        <v/>
      </c>
      <c r="AP88" t="str">
        <f t="shared" si="84"/>
        <v/>
      </c>
      <c r="AQ88" t="str">
        <f t="shared" si="102"/>
        <v/>
      </c>
      <c r="AR88" t="str">
        <f t="shared" si="85"/>
        <v/>
      </c>
      <c r="AS88" t="str">
        <f t="shared" si="103"/>
        <v/>
      </c>
      <c r="AT88" t="str">
        <f t="shared" si="86"/>
        <v/>
      </c>
      <c r="AU88" t="str">
        <f t="shared" si="104"/>
        <v/>
      </c>
      <c r="AV88" t="str">
        <f t="shared" si="87"/>
        <v/>
      </c>
    </row>
    <row r="89" spans="1:48" ht="15.75" x14ac:dyDescent="0.25">
      <c r="A89" s="1" t="str">
        <f t="shared" si="71"/>
        <v>D</v>
      </c>
      <c r="B89" s="86"/>
      <c r="C89" s="42"/>
      <c r="D89" s="86"/>
      <c r="E89" s="40"/>
      <c r="F89" s="41" t="str">
        <f t="shared" si="105"/>
        <v>D</v>
      </c>
      <c r="G89" s="42"/>
      <c r="H89" s="71">
        <v>0</v>
      </c>
      <c r="I89" s="110"/>
      <c r="J89" s="111"/>
      <c r="K89" s="112"/>
      <c r="L89" s="47" t="str">
        <f t="shared" si="88"/>
        <v/>
      </c>
      <c r="M89" s="48" t="str">
        <f t="shared" si="73"/>
        <v/>
      </c>
      <c r="N89" s="49" t="str">
        <f t="shared" si="89"/>
        <v/>
      </c>
      <c r="O89" s="48" t="str">
        <f>IF($N$4:$N$102="","",RANK(N89,$N$4:N106,1))</f>
        <v/>
      </c>
      <c r="P89" s="49" t="str">
        <f t="shared" si="90"/>
        <v/>
      </c>
      <c r="Q89" s="48" t="str">
        <f t="shared" si="74"/>
        <v/>
      </c>
      <c r="R89" s="49" t="str">
        <f t="shared" si="91"/>
        <v/>
      </c>
      <c r="S89" s="47" t="str">
        <f t="shared" si="72"/>
        <v/>
      </c>
      <c r="W89" t="str">
        <f t="shared" si="92"/>
        <v/>
      </c>
      <c r="X89" t="str">
        <f t="shared" si="75"/>
        <v/>
      </c>
      <c r="Y89" t="str">
        <f t="shared" si="93"/>
        <v/>
      </c>
      <c r="Z89" t="str">
        <f t="shared" si="76"/>
        <v/>
      </c>
      <c r="AA89" t="str">
        <f t="shared" si="94"/>
        <v/>
      </c>
      <c r="AB89" t="str">
        <f t="shared" si="77"/>
        <v/>
      </c>
      <c r="AC89" t="str">
        <f t="shared" si="95"/>
        <v/>
      </c>
      <c r="AD89" t="str">
        <f t="shared" si="78"/>
        <v/>
      </c>
      <c r="AE89" t="str">
        <f t="shared" si="96"/>
        <v/>
      </c>
      <c r="AF89" t="str">
        <f t="shared" si="79"/>
        <v/>
      </c>
      <c r="AG89" t="str">
        <f t="shared" si="97"/>
        <v/>
      </c>
      <c r="AH89" t="str">
        <f t="shared" si="80"/>
        <v/>
      </c>
      <c r="AI89" t="str">
        <f t="shared" si="98"/>
        <v/>
      </c>
      <c r="AJ89" t="str">
        <f t="shared" si="81"/>
        <v/>
      </c>
      <c r="AK89" t="str">
        <f t="shared" si="99"/>
        <v/>
      </c>
      <c r="AL89" t="str">
        <f t="shared" si="82"/>
        <v/>
      </c>
      <c r="AM89" t="str">
        <f t="shared" si="100"/>
        <v/>
      </c>
      <c r="AN89" t="str">
        <f t="shared" si="83"/>
        <v/>
      </c>
      <c r="AO89" t="str">
        <f t="shared" si="101"/>
        <v/>
      </c>
      <c r="AP89" t="str">
        <f t="shared" si="84"/>
        <v/>
      </c>
      <c r="AQ89" t="str">
        <f t="shared" si="102"/>
        <v/>
      </c>
      <c r="AR89" t="str">
        <f t="shared" si="85"/>
        <v/>
      </c>
      <c r="AS89" t="str">
        <f t="shared" si="103"/>
        <v/>
      </c>
      <c r="AT89" t="str">
        <f t="shared" si="86"/>
        <v/>
      </c>
      <c r="AU89" t="str">
        <f t="shared" si="104"/>
        <v/>
      </c>
      <c r="AV89" t="str">
        <f t="shared" si="87"/>
        <v/>
      </c>
    </row>
    <row r="90" spans="1:48" ht="15.75" x14ac:dyDescent="0.25">
      <c r="A90" s="1" t="str">
        <f t="shared" si="71"/>
        <v>D</v>
      </c>
      <c r="B90" s="86"/>
      <c r="C90" s="42"/>
      <c r="D90" s="86"/>
      <c r="E90" s="40"/>
      <c r="F90" s="41" t="str">
        <f t="shared" si="105"/>
        <v>D</v>
      </c>
      <c r="G90" s="42"/>
      <c r="H90" s="71">
        <v>0</v>
      </c>
      <c r="I90" s="110"/>
      <c r="J90" s="111"/>
      <c r="K90" s="112"/>
      <c r="L90" s="47" t="str">
        <f t="shared" si="88"/>
        <v/>
      </c>
      <c r="M90" s="48" t="str">
        <f t="shared" si="73"/>
        <v/>
      </c>
      <c r="N90" s="49" t="str">
        <f t="shared" si="89"/>
        <v/>
      </c>
      <c r="O90" s="48" t="str">
        <f>IF($N$4:$N$102="","",RANK(N90,$N$4:N106,1))</f>
        <v/>
      </c>
      <c r="P90" s="49" t="str">
        <f t="shared" si="90"/>
        <v/>
      </c>
      <c r="Q90" s="48" t="str">
        <f t="shared" si="74"/>
        <v/>
      </c>
      <c r="R90" s="49" t="str">
        <f t="shared" si="91"/>
        <v/>
      </c>
      <c r="S90" s="47" t="str">
        <f t="shared" si="72"/>
        <v/>
      </c>
      <c r="W90" t="str">
        <f t="shared" si="92"/>
        <v/>
      </c>
      <c r="X90" t="str">
        <f t="shared" si="75"/>
        <v/>
      </c>
      <c r="Y90" t="str">
        <f t="shared" si="93"/>
        <v/>
      </c>
      <c r="Z90" t="str">
        <f t="shared" si="76"/>
        <v/>
      </c>
      <c r="AA90" t="str">
        <f t="shared" si="94"/>
        <v/>
      </c>
      <c r="AB90" t="str">
        <f t="shared" si="77"/>
        <v/>
      </c>
      <c r="AC90" t="str">
        <f t="shared" si="95"/>
        <v/>
      </c>
      <c r="AD90" t="str">
        <f t="shared" si="78"/>
        <v/>
      </c>
      <c r="AE90" t="str">
        <f t="shared" si="96"/>
        <v/>
      </c>
      <c r="AF90" t="str">
        <f t="shared" si="79"/>
        <v/>
      </c>
      <c r="AG90" t="str">
        <f t="shared" si="97"/>
        <v/>
      </c>
      <c r="AH90" t="str">
        <f t="shared" si="80"/>
        <v/>
      </c>
      <c r="AI90" t="str">
        <f t="shared" si="98"/>
        <v/>
      </c>
      <c r="AJ90" t="str">
        <f t="shared" si="81"/>
        <v/>
      </c>
      <c r="AK90" t="str">
        <f t="shared" si="99"/>
        <v/>
      </c>
      <c r="AL90" t="str">
        <f t="shared" si="82"/>
        <v/>
      </c>
      <c r="AM90" t="str">
        <f t="shared" si="100"/>
        <v/>
      </c>
      <c r="AN90" t="str">
        <f t="shared" si="83"/>
        <v/>
      </c>
      <c r="AO90" t="str">
        <f t="shared" si="101"/>
        <v/>
      </c>
      <c r="AP90" t="str">
        <f t="shared" si="84"/>
        <v/>
      </c>
      <c r="AQ90" t="str">
        <f t="shared" si="102"/>
        <v/>
      </c>
      <c r="AR90" t="str">
        <f t="shared" si="85"/>
        <v/>
      </c>
      <c r="AS90" t="str">
        <f t="shared" si="103"/>
        <v/>
      </c>
      <c r="AT90" t="str">
        <f t="shared" si="86"/>
        <v/>
      </c>
      <c r="AU90" t="str">
        <f t="shared" si="104"/>
        <v/>
      </c>
      <c r="AV90" t="str">
        <f t="shared" si="87"/>
        <v/>
      </c>
    </row>
    <row r="91" spans="1:48" ht="15.75" x14ac:dyDescent="0.25">
      <c r="A91" s="1" t="str">
        <f t="shared" si="71"/>
        <v>D</v>
      </c>
      <c r="B91" s="86"/>
      <c r="C91" s="42"/>
      <c r="D91" s="86"/>
      <c r="E91" s="40"/>
      <c r="F91" s="41" t="str">
        <f t="shared" si="105"/>
        <v>D</v>
      </c>
      <c r="G91" s="42"/>
      <c r="H91" s="71">
        <v>0</v>
      </c>
      <c r="I91" s="110"/>
      <c r="J91" s="111"/>
      <c r="K91" s="112"/>
      <c r="L91" s="47" t="str">
        <f t="shared" si="88"/>
        <v/>
      </c>
      <c r="M91" s="48" t="str">
        <f t="shared" si="73"/>
        <v/>
      </c>
      <c r="N91" s="49" t="str">
        <f t="shared" si="89"/>
        <v/>
      </c>
      <c r="O91" s="48" t="str">
        <f>IF($N$4:$N$102="","",RANK(N91,$N$4:N106,1))</f>
        <v/>
      </c>
      <c r="P91" s="49" t="str">
        <f t="shared" si="90"/>
        <v/>
      </c>
      <c r="Q91" s="48" t="str">
        <f t="shared" si="74"/>
        <v/>
      </c>
      <c r="R91" s="49" t="str">
        <f t="shared" si="91"/>
        <v/>
      </c>
      <c r="S91" s="47" t="str">
        <f t="shared" si="72"/>
        <v/>
      </c>
      <c r="W91" t="str">
        <f t="shared" si="92"/>
        <v/>
      </c>
      <c r="X91" t="str">
        <f t="shared" si="75"/>
        <v/>
      </c>
      <c r="Y91" t="str">
        <f t="shared" si="93"/>
        <v/>
      </c>
      <c r="Z91" t="str">
        <f t="shared" si="76"/>
        <v/>
      </c>
      <c r="AA91" t="str">
        <f t="shared" si="94"/>
        <v/>
      </c>
      <c r="AB91" t="str">
        <f t="shared" si="77"/>
        <v/>
      </c>
      <c r="AC91" t="str">
        <f t="shared" si="95"/>
        <v/>
      </c>
      <c r="AD91" t="str">
        <f t="shared" si="78"/>
        <v/>
      </c>
      <c r="AE91" t="str">
        <f t="shared" si="96"/>
        <v/>
      </c>
      <c r="AF91" t="str">
        <f t="shared" si="79"/>
        <v/>
      </c>
      <c r="AG91" t="str">
        <f t="shared" si="97"/>
        <v/>
      </c>
      <c r="AH91" t="str">
        <f t="shared" si="80"/>
        <v/>
      </c>
      <c r="AI91" t="str">
        <f t="shared" si="98"/>
        <v/>
      </c>
      <c r="AJ91" t="str">
        <f t="shared" si="81"/>
        <v/>
      </c>
      <c r="AK91" t="str">
        <f t="shared" si="99"/>
        <v/>
      </c>
      <c r="AL91" t="str">
        <f t="shared" si="82"/>
        <v/>
      </c>
      <c r="AM91" t="str">
        <f t="shared" si="100"/>
        <v/>
      </c>
      <c r="AN91" t="str">
        <f t="shared" si="83"/>
        <v/>
      </c>
      <c r="AO91" t="str">
        <f t="shared" si="101"/>
        <v/>
      </c>
      <c r="AP91" t="str">
        <f t="shared" si="84"/>
        <v/>
      </c>
      <c r="AQ91" t="str">
        <f t="shared" si="102"/>
        <v/>
      </c>
      <c r="AR91" t="str">
        <f t="shared" si="85"/>
        <v/>
      </c>
      <c r="AS91" t="str">
        <f t="shared" si="103"/>
        <v/>
      </c>
      <c r="AT91" t="str">
        <f t="shared" si="86"/>
        <v/>
      </c>
      <c r="AU91" t="str">
        <f t="shared" si="104"/>
        <v/>
      </c>
      <c r="AV91" t="str">
        <f t="shared" si="87"/>
        <v/>
      </c>
    </row>
    <row r="92" spans="1:48" ht="15.75" x14ac:dyDescent="0.25">
      <c r="A92" s="1" t="str">
        <f t="shared" si="71"/>
        <v>D</v>
      </c>
      <c r="B92" s="86"/>
      <c r="C92" s="42"/>
      <c r="D92" s="86"/>
      <c r="E92" s="40"/>
      <c r="F92" s="41" t="str">
        <f t="shared" si="105"/>
        <v>D</v>
      </c>
      <c r="G92" s="42"/>
      <c r="H92" s="71">
        <v>0</v>
      </c>
      <c r="I92" s="110"/>
      <c r="J92" s="111"/>
      <c r="K92" s="112"/>
      <c r="L92" s="47" t="str">
        <f t="shared" si="88"/>
        <v/>
      </c>
      <c r="M92" s="48" t="str">
        <f t="shared" si="73"/>
        <v/>
      </c>
      <c r="N92" s="49" t="str">
        <f t="shared" si="89"/>
        <v/>
      </c>
      <c r="O92" s="48" t="str">
        <f>IF($N$4:$N$102="","",RANK(N92,$N$4:N106,1))</f>
        <v/>
      </c>
      <c r="P92" s="49" t="str">
        <f t="shared" si="90"/>
        <v/>
      </c>
      <c r="Q92" s="48" t="str">
        <f t="shared" si="74"/>
        <v/>
      </c>
      <c r="R92" s="49" t="str">
        <f t="shared" si="91"/>
        <v/>
      </c>
      <c r="S92" s="47" t="str">
        <f t="shared" si="72"/>
        <v/>
      </c>
      <c r="W92" t="str">
        <f t="shared" si="92"/>
        <v/>
      </c>
      <c r="X92" t="str">
        <f t="shared" si="75"/>
        <v/>
      </c>
      <c r="Y92" t="str">
        <f t="shared" si="93"/>
        <v/>
      </c>
      <c r="Z92" t="str">
        <f t="shared" si="76"/>
        <v/>
      </c>
      <c r="AA92" t="str">
        <f t="shared" si="94"/>
        <v/>
      </c>
      <c r="AB92" t="str">
        <f t="shared" si="77"/>
        <v/>
      </c>
      <c r="AC92" t="str">
        <f t="shared" si="95"/>
        <v/>
      </c>
      <c r="AD92" t="str">
        <f t="shared" si="78"/>
        <v/>
      </c>
      <c r="AE92" t="str">
        <f t="shared" si="96"/>
        <v/>
      </c>
      <c r="AF92" t="str">
        <f t="shared" si="79"/>
        <v/>
      </c>
      <c r="AG92" t="str">
        <f t="shared" si="97"/>
        <v/>
      </c>
      <c r="AH92" t="str">
        <f t="shared" si="80"/>
        <v/>
      </c>
      <c r="AI92" t="str">
        <f t="shared" si="98"/>
        <v/>
      </c>
      <c r="AJ92" t="str">
        <f t="shared" si="81"/>
        <v/>
      </c>
      <c r="AK92" t="str">
        <f t="shared" si="99"/>
        <v/>
      </c>
      <c r="AL92" t="str">
        <f t="shared" si="82"/>
        <v/>
      </c>
      <c r="AM92" t="str">
        <f t="shared" si="100"/>
        <v/>
      </c>
      <c r="AN92" t="str">
        <f t="shared" si="83"/>
        <v/>
      </c>
      <c r="AO92" t="str">
        <f t="shared" si="101"/>
        <v/>
      </c>
      <c r="AP92" t="str">
        <f t="shared" si="84"/>
        <v/>
      </c>
      <c r="AQ92" t="str">
        <f t="shared" si="102"/>
        <v/>
      </c>
      <c r="AR92" t="str">
        <f t="shared" si="85"/>
        <v/>
      </c>
      <c r="AS92" t="str">
        <f t="shared" si="103"/>
        <v/>
      </c>
      <c r="AT92" t="str">
        <f t="shared" si="86"/>
        <v/>
      </c>
      <c r="AU92" t="str">
        <f t="shared" si="104"/>
        <v/>
      </c>
      <c r="AV92" t="str">
        <f t="shared" si="87"/>
        <v/>
      </c>
    </row>
    <row r="93" spans="1:48" ht="15.75" x14ac:dyDescent="0.25">
      <c r="A93" s="1" t="str">
        <f t="shared" si="71"/>
        <v>D</v>
      </c>
      <c r="B93" s="86"/>
      <c r="C93" s="42"/>
      <c r="D93" s="86"/>
      <c r="E93" s="40"/>
      <c r="F93" s="41" t="str">
        <f t="shared" si="105"/>
        <v>D</v>
      </c>
      <c r="G93" s="42"/>
      <c r="H93" s="71">
        <v>0</v>
      </c>
      <c r="I93" s="110"/>
      <c r="J93" s="111"/>
      <c r="K93" s="112"/>
      <c r="L93" s="47" t="str">
        <f t="shared" si="88"/>
        <v/>
      </c>
      <c r="M93" s="48" t="str">
        <f t="shared" si="73"/>
        <v/>
      </c>
      <c r="N93" s="49" t="str">
        <f t="shared" si="89"/>
        <v/>
      </c>
      <c r="O93" s="48" t="str">
        <f>IF($N$4:$N$102="","",RANK(N93,$N$4:N106,1))</f>
        <v/>
      </c>
      <c r="P93" s="49" t="str">
        <f t="shared" si="90"/>
        <v/>
      </c>
      <c r="Q93" s="48" t="str">
        <f t="shared" si="74"/>
        <v/>
      </c>
      <c r="R93" s="49" t="str">
        <f t="shared" si="91"/>
        <v/>
      </c>
      <c r="S93" s="47" t="str">
        <f t="shared" si="72"/>
        <v/>
      </c>
      <c r="W93" t="str">
        <f t="shared" si="92"/>
        <v/>
      </c>
      <c r="X93" t="str">
        <f t="shared" si="75"/>
        <v/>
      </c>
      <c r="Y93" t="str">
        <f t="shared" si="93"/>
        <v/>
      </c>
      <c r="Z93" t="str">
        <f t="shared" si="76"/>
        <v/>
      </c>
      <c r="AA93" t="str">
        <f t="shared" si="94"/>
        <v/>
      </c>
      <c r="AB93" t="str">
        <f t="shared" si="77"/>
        <v/>
      </c>
      <c r="AC93" t="str">
        <f t="shared" si="95"/>
        <v/>
      </c>
      <c r="AD93" t="str">
        <f t="shared" si="78"/>
        <v/>
      </c>
      <c r="AE93" t="str">
        <f t="shared" si="96"/>
        <v/>
      </c>
      <c r="AF93" t="str">
        <f t="shared" si="79"/>
        <v/>
      </c>
      <c r="AG93" t="str">
        <f t="shared" si="97"/>
        <v/>
      </c>
      <c r="AH93" t="str">
        <f t="shared" si="80"/>
        <v/>
      </c>
      <c r="AI93" t="str">
        <f t="shared" si="98"/>
        <v/>
      </c>
      <c r="AJ93" t="str">
        <f t="shared" si="81"/>
        <v/>
      </c>
      <c r="AK93" t="str">
        <f t="shared" si="99"/>
        <v/>
      </c>
      <c r="AL93" t="str">
        <f t="shared" si="82"/>
        <v/>
      </c>
      <c r="AM93" t="str">
        <f t="shared" si="100"/>
        <v/>
      </c>
      <c r="AN93" t="str">
        <f t="shared" si="83"/>
        <v/>
      </c>
      <c r="AO93" t="str">
        <f t="shared" si="101"/>
        <v/>
      </c>
      <c r="AP93" t="str">
        <f t="shared" si="84"/>
        <v/>
      </c>
      <c r="AQ93" t="str">
        <f t="shared" si="102"/>
        <v/>
      </c>
      <c r="AR93" t="str">
        <f t="shared" si="85"/>
        <v/>
      </c>
      <c r="AS93" t="str">
        <f t="shared" si="103"/>
        <v/>
      </c>
      <c r="AT93" t="str">
        <f t="shared" si="86"/>
        <v/>
      </c>
      <c r="AU93" t="str">
        <f t="shared" si="104"/>
        <v/>
      </c>
      <c r="AV93" t="str">
        <f t="shared" si="87"/>
        <v/>
      </c>
    </row>
    <row r="94" spans="1:48" ht="15.75" x14ac:dyDescent="0.25">
      <c r="A94" s="1" t="str">
        <f t="shared" si="71"/>
        <v>D</v>
      </c>
      <c r="B94" s="86"/>
      <c r="C94" s="42"/>
      <c r="D94" s="86"/>
      <c r="E94" s="40"/>
      <c r="F94" s="41" t="str">
        <f t="shared" si="105"/>
        <v>D</v>
      </c>
      <c r="G94" s="42"/>
      <c r="H94" s="71">
        <v>0</v>
      </c>
      <c r="I94" s="110"/>
      <c r="J94" s="111"/>
      <c r="K94" s="112"/>
      <c r="L94" s="47" t="str">
        <f t="shared" si="88"/>
        <v/>
      </c>
      <c r="M94" s="48" t="str">
        <f t="shared" si="73"/>
        <v/>
      </c>
      <c r="N94" s="49" t="str">
        <f t="shared" si="89"/>
        <v/>
      </c>
      <c r="O94" s="48" t="str">
        <f>IF($N$4:$N$102="","",RANK(N94,$N$4:N106,1))</f>
        <v/>
      </c>
      <c r="P94" s="49" t="str">
        <f t="shared" si="90"/>
        <v/>
      </c>
      <c r="Q94" s="48" t="str">
        <f t="shared" si="74"/>
        <v/>
      </c>
      <c r="R94" s="49" t="str">
        <f t="shared" si="91"/>
        <v/>
      </c>
      <c r="S94" s="47" t="str">
        <f t="shared" si="72"/>
        <v/>
      </c>
      <c r="W94" t="str">
        <f t="shared" si="92"/>
        <v/>
      </c>
      <c r="X94" t="str">
        <f t="shared" si="75"/>
        <v/>
      </c>
      <c r="Y94" t="str">
        <f t="shared" si="93"/>
        <v/>
      </c>
      <c r="Z94" t="str">
        <f t="shared" si="76"/>
        <v/>
      </c>
      <c r="AA94" t="str">
        <f t="shared" si="94"/>
        <v/>
      </c>
      <c r="AB94" t="str">
        <f t="shared" si="77"/>
        <v/>
      </c>
      <c r="AC94" t="str">
        <f t="shared" si="95"/>
        <v/>
      </c>
      <c r="AD94" t="str">
        <f t="shared" si="78"/>
        <v/>
      </c>
      <c r="AE94" t="str">
        <f t="shared" si="96"/>
        <v/>
      </c>
      <c r="AF94" t="str">
        <f t="shared" si="79"/>
        <v/>
      </c>
      <c r="AG94" t="str">
        <f t="shared" si="97"/>
        <v/>
      </c>
      <c r="AH94" t="str">
        <f t="shared" si="80"/>
        <v/>
      </c>
      <c r="AI94" t="str">
        <f t="shared" si="98"/>
        <v/>
      </c>
      <c r="AJ94" t="str">
        <f t="shared" si="81"/>
        <v/>
      </c>
      <c r="AK94" t="str">
        <f t="shared" si="99"/>
        <v/>
      </c>
      <c r="AL94" t="str">
        <f t="shared" si="82"/>
        <v/>
      </c>
      <c r="AM94" t="str">
        <f t="shared" si="100"/>
        <v/>
      </c>
      <c r="AN94" t="str">
        <f t="shared" si="83"/>
        <v/>
      </c>
      <c r="AO94" t="str">
        <f t="shared" si="101"/>
        <v/>
      </c>
      <c r="AP94" t="str">
        <f t="shared" si="84"/>
        <v/>
      </c>
      <c r="AQ94" t="str">
        <f t="shared" si="102"/>
        <v/>
      </c>
      <c r="AR94" t="str">
        <f t="shared" si="85"/>
        <v/>
      </c>
      <c r="AS94" t="str">
        <f t="shared" si="103"/>
        <v/>
      </c>
      <c r="AT94" t="str">
        <f t="shared" si="86"/>
        <v/>
      </c>
      <c r="AU94" t="str">
        <f t="shared" si="104"/>
        <v/>
      </c>
      <c r="AV94" t="str">
        <f t="shared" si="87"/>
        <v/>
      </c>
    </row>
    <row r="95" spans="1:48" ht="15.75" x14ac:dyDescent="0.25">
      <c r="A95" s="1" t="str">
        <f t="shared" si="71"/>
        <v>D</v>
      </c>
      <c r="B95" s="86"/>
      <c r="C95" s="42"/>
      <c r="D95" s="86"/>
      <c r="E95" s="40"/>
      <c r="F95" s="41" t="str">
        <f t="shared" si="105"/>
        <v>D</v>
      </c>
      <c r="G95" s="42"/>
      <c r="H95" s="71">
        <v>0</v>
      </c>
      <c r="I95" s="110"/>
      <c r="J95" s="111"/>
      <c r="K95" s="112"/>
      <c r="L95" s="47" t="str">
        <f t="shared" si="88"/>
        <v/>
      </c>
      <c r="M95" s="48" t="str">
        <f t="shared" si="73"/>
        <v/>
      </c>
      <c r="N95" s="49" t="str">
        <f t="shared" si="89"/>
        <v/>
      </c>
      <c r="O95" s="48" t="str">
        <f>IF($N$4:$N$102="","",RANK(N95,$N$4:N106,1))</f>
        <v/>
      </c>
      <c r="P95" s="49" t="str">
        <f t="shared" si="90"/>
        <v/>
      </c>
      <c r="Q95" s="48" t="str">
        <f t="shared" si="74"/>
        <v/>
      </c>
      <c r="R95" s="49" t="str">
        <f t="shared" si="91"/>
        <v/>
      </c>
      <c r="S95" s="47" t="str">
        <f t="shared" si="72"/>
        <v/>
      </c>
      <c r="W95" t="str">
        <f t="shared" si="92"/>
        <v/>
      </c>
      <c r="X95" t="str">
        <f t="shared" si="75"/>
        <v/>
      </c>
      <c r="Y95" t="str">
        <f t="shared" si="93"/>
        <v/>
      </c>
      <c r="Z95" t="str">
        <f t="shared" si="76"/>
        <v/>
      </c>
      <c r="AA95" t="str">
        <f t="shared" si="94"/>
        <v/>
      </c>
      <c r="AB95" t="str">
        <f t="shared" si="77"/>
        <v/>
      </c>
      <c r="AC95" t="str">
        <f t="shared" si="95"/>
        <v/>
      </c>
      <c r="AD95" t="str">
        <f t="shared" si="78"/>
        <v/>
      </c>
      <c r="AE95" t="str">
        <f t="shared" si="96"/>
        <v/>
      </c>
      <c r="AF95" t="str">
        <f t="shared" si="79"/>
        <v/>
      </c>
      <c r="AG95" t="str">
        <f t="shared" si="97"/>
        <v/>
      </c>
      <c r="AH95" t="str">
        <f t="shared" si="80"/>
        <v/>
      </c>
      <c r="AI95" t="str">
        <f t="shared" si="98"/>
        <v/>
      </c>
      <c r="AJ95" t="str">
        <f t="shared" si="81"/>
        <v/>
      </c>
      <c r="AK95" t="str">
        <f t="shared" si="99"/>
        <v/>
      </c>
      <c r="AL95" t="str">
        <f t="shared" si="82"/>
        <v/>
      </c>
      <c r="AM95" t="str">
        <f t="shared" si="100"/>
        <v/>
      </c>
      <c r="AN95" t="str">
        <f t="shared" si="83"/>
        <v/>
      </c>
      <c r="AO95" t="str">
        <f t="shared" si="101"/>
        <v/>
      </c>
      <c r="AP95" t="str">
        <f t="shared" si="84"/>
        <v/>
      </c>
      <c r="AQ95" t="str">
        <f t="shared" si="102"/>
        <v/>
      </c>
      <c r="AR95" t="str">
        <f t="shared" si="85"/>
        <v/>
      </c>
      <c r="AS95" t="str">
        <f t="shared" si="103"/>
        <v/>
      </c>
      <c r="AT95" t="str">
        <f t="shared" si="86"/>
        <v/>
      </c>
      <c r="AU95" t="str">
        <f t="shared" si="104"/>
        <v/>
      </c>
      <c r="AV95" t="str">
        <f t="shared" si="87"/>
        <v/>
      </c>
    </row>
    <row r="96" spans="1:48" ht="15.75" x14ac:dyDescent="0.25">
      <c r="A96" s="1" t="str">
        <f t="shared" si="71"/>
        <v>D</v>
      </c>
      <c r="B96" s="86"/>
      <c r="C96" s="42"/>
      <c r="D96" s="86"/>
      <c r="E96" s="40"/>
      <c r="F96" s="41" t="str">
        <f t="shared" si="105"/>
        <v>D</v>
      </c>
      <c r="G96" s="42"/>
      <c r="H96" s="71">
        <v>0</v>
      </c>
      <c r="I96" s="110"/>
      <c r="J96" s="111"/>
      <c r="K96" s="112"/>
      <c r="L96" s="47" t="str">
        <f t="shared" si="88"/>
        <v/>
      </c>
      <c r="M96" s="48" t="str">
        <f t="shared" si="73"/>
        <v/>
      </c>
      <c r="N96" s="49" t="str">
        <f t="shared" si="89"/>
        <v/>
      </c>
      <c r="O96" s="48" t="str">
        <f>IF($N$4:$N$102="","",RANK(N96,$N$4:N106,1))</f>
        <v/>
      </c>
      <c r="P96" s="49" t="str">
        <f t="shared" si="90"/>
        <v/>
      </c>
      <c r="Q96" s="48" t="str">
        <f t="shared" si="74"/>
        <v/>
      </c>
      <c r="R96" s="49" t="str">
        <f t="shared" si="91"/>
        <v/>
      </c>
      <c r="S96" s="47" t="str">
        <f t="shared" si="72"/>
        <v/>
      </c>
      <c r="W96" t="str">
        <f t="shared" si="92"/>
        <v/>
      </c>
      <c r="X96" t="str">
        <f t="shared" si="75"/>
        <v/>
      </c>
      <c r="Y96" t="str">
        <f t="shared" si="93"/>
        <v/>
      </c>
      <c r="Z96" t="str">
        <f t="shared" si="76"/>
        <v/>
      </c>
      <c r="AA96" t="str">
        <f t="shared" si="94"/>
        <v/>
      </c>
      <c r="AB96" t="str">
        <f t="shared" si="77"/>
        <v/>
      </c>
      <c r="AC96" t="str">
        <f t="shared" si="95"/>
        <v/>
      </c>
      <c r="AD96" t="str">
        <f t="shared" si="78"/>
        <v/>
      </c>
      <c r="AE96" t="str">
        <f t="shared" si="96"/>
        <v/>
      </c>
      <c r="AF96" t="str">
        <f t="shared" si="79"/>
        <v/>
      </c>
      <c r="AG96" t="str">
        <f t="shared" si="97"/>
        <v/>
      </c>
      <c r="AH96" t="str">
        <f t="shared" si="80"/>
        <v/>
      </c>
      <c r="AI96" t="str">
        <f t="shared" si="98"/>
        <v/>
      </c>
      <c r="AJ96" t="str">
        <f t="shared" si="81"/>
        <v/>
      </c>
      <c r="AK96" t="str">
        <f t="shared" si="99"/>
        <v/>
      </c>
      <c r="AL96" t="str">
        <f t="shared" si="82"/>
        <v/>
      </c>
      <c r="AM96" t="str">
        <f t="shared" si="100"/>
        <v/>
      </c>
      <c r="AN96" t="str">
        <f t="shared" si="83"/>
        <v/>
      </c>
      <c r="AO96" t="str">
        <f t="shared" si="101"/>
        <v/>
      </c>
      <c r="AP96" t="str">
        <f t="shared" si="84"/>
        <v/>
      </c>
      <c r="AQ96" t="str">
        <f t="shared" si="102"/>
        <v/>
      </c>
      <c r="AR96" t="str">
        <f t="shared" si="85"/>
        <v/>
      </c>
      <c r="AS96" t="str">
        <f t="shared" si="103"/>
        <v/>
      </c>
      <c r="AT96" t="str">
        <f t="shared" si="86"/>
        <v/>
      </c>
      <c r="AU96" t="str">
        <f t="shared" si="104"/>
        <v/>
      </c>
      <c r="AV96" t="str">
        <f t="shared" si="87"/>
        <v/>
      </c>
    </row>
    <row r="97" spans="1:48" ht="15.75" x14ac:dyDescent="0.25">
      <c r="A97" s="1" t="str">
        <f t="shared" si="71"/>
        <v>D</v>
      </c>
      <c r="B97" s="86"/>
      <c r="C97" s="42"/>
      <c r="D97" s="86"/>
      <c r="E97" s="40"/>
      <c r="F97" s="41" t="str">
        <f t="shared" si="105"/>
        <v>D</v>
      </c>
      <c r="G97" s="42"/>
      <c r="H97" s="71">
        <v>0</v>
      </c>
      <c r="I97" s="110"/>
      <c r="J97" s="111"/>
      <c r="K97" s="112"/>
      <c r="L97" s="47" t="str">
        <f t="shared" si="88"/>
        <v/>
      </c>
      <c r="M97" s="48" t="str">
        <f t="shared" si="73"/>
        <v/>
      </c>
      <c r="N97" s="49" t="str">
        <f t="shared" si="89"/>
        <v/>
      </c>
      <c r="O97" s="48" t="str">
        <f>IF($N$4:$N$102="","",RANK(N97,$N$4:N106,1))</f>
        <v/>
      </c>
      <c r="P97" s="49" t="str">
        <f t="shared" si="90"/>
        <v/>
      </c>
      <c r="Q97" s="48" t="str">
        <f t="shared" si="74"/>
        <v/>
      </c>
      <c r="R97" s="49" t="str">
        <f t="shared" si="91"/>
        <v/>
      </c>
      <c r="S97" s="47" t="str">
        <f t="shared" si="72"/>
        <v/>
      </c>
      <c r="W97" t="str">
        <f t="shared" si="92"/>
        <v/>
      </c>
      <c r="X97" t="str">
        <f t="shared" si="75"/>
        <v/>
      </c>
      <c r="Y97" t="str">
        <f t="shared" si="93"/>
        <v/>
      </c>
      <c r="Z97" t="str">
        <f t="shared" si="76"/>
        <v/>
      </c>
      <c r="AA97" t="str">
        <f t="shared" si="94"/>
        <v/>
      </c>
      <c r="AB97" t="str">
        <f t="shared" si="77"/>
        <v/>
      </c>
      <c r="AC97" t="str">
        <f t="shared" si="95"/>
        <v/>
      </c>
      <c r="AD97" t="str">
        <f t="shared" si="78"/>
        <v/>
      </c>
      <c r="AE97" t="str">
        <f t="shared" si="96"/>
        <v/>
      </c>
      <c r="AF97" t="str">
        <f t="shared" si="79"/>
        <v/>
      </c>
      <c r="AG97" t="str">
        <f t="shared" si="97"/>
        <v/>
      </c>
      <c r="AH97" t="str">
        <f t="shared" si="80"/>
        <v/>
      </c>
      <c r="AI97" t="str">
        <f t="shared" si="98"/>
        <v/>
      </c>
      <c r="AJ97" t="str">
        <f t="shared" si="81"/>
        <v/>
      </c>
      <c r="AK97" t="str">
        <f t="shared" si="99"/>
        <v/>
      </c>
      <c r="AL97" t="str">
        <f t="shared" si="82"/>
        <v/>
      </c>
      <c r="AM97" t="str">
        <f t="shared" si="100"/>
        <v/>
      </c>
      <c r="AN97" t="str">
        <f t="shared" si="83"/>
        <v/>
      </c>
      <c r="AO97" t="str">
        <f t="shared" si="101"/>
        <v/>
      </c>
      <c r="AP97" t="str">
        <f t="shared" si="84"/>
        <v/>
      </c>
      <c r="AQ97" t="str">
        <f t="shared" si="102"/>
        <v/>
      </c>
      <c r="AR97" t="str">
        <f t="shared" si="85"/>
        <v/>
      </c>
      <c r="AS97" t="str">
        <f t="shared" si="103"/>
        <v/>
      </c>
      <c r="AT97" t="str">
        <f t="shared" si="86"/>
        <v/>
      </c>
      <c r="AU97" t="str">
        <f t="shared" si="104"/>
        <v/>
      </c>
      <c r="AV97" t="str">
        <f t="shared" si="87"/>
        <v/>
      </c>
    </row>
    <row r="98" spans="1:48" ht="15.75" x14ac:dyDescent="0.25">
      <c r="A98" s="1" t="str">
        <f t="shared" si="71"/>
        <v>D</v>
      </c>
      <c r="B98" s="86"/>
      <c r="C98" s="42"/>
      <c r="D98" s="86"/>
      <c r="E98" s="40"/>
      <c r="F98" s="41" t="str">
        <f t="shared" si="105"/>
        <v>D</v>
      </c>
      <c r="G98" s="42"/>
      <c r="H98" s="71">
        <v>0</v>
      </c>
      <c r="I98" s="110"/>
      <c r="J98" s="111"/>
      <c r="K98" s="112"/>
      <c r="L98" s="47" t="str">
        <f t="shared" si="88"/>
        <v/>
      </c>
      <c r="M98" s="48" t="str">
        <f t="shared" si="73"/>
        <v/>
      </c>
      <c r="N98" s="49" t="str">
        <f t="shared" si="89"/>
        <v/>
      </c>
      <c r="O98" s="48" t="str">
        <f>IF($N$4:$N$102="","",RANK(N98,$N$4:N106,1))</f>
        <v/>
      </c>
      <c r="P98" s="49" t="str">
        <f t="shared" si="90"/>
        <v/>
      </c>
      <c r="Q98" s="48" t="str">
        <f t="shared" si="74"/>
        <v/>
      </c>
      <c r="R98" s="49" t="str">
        <f t="shared" si="91"/>
        <v/>
      </c>
      <c r="S98" s="47" t="str">
        <f t="shared" si="72"/>
        <v/>
      </c>
      <c r="W98" t="str">
        <f t="shared" si="92"/>
        <v/>
      </c>
      <c r="X98" t="str">
        <f t="shared" si="75"/>
        <v/>
      </c>
      <c r="Y98" t="str">
        <f t="shared" si="93"/>
        <v/>
      </c>
      <c r="Z98" t="str">
        <f t="shared" si="76"/>
        <v/>
      </c>
      <c r="AA98" t="str">
        <f t="shared" si="94"/>
        <v/>
      </c>
      <c r="AB98" t="str">
        <f t="shared" si="77"/>
        <v/>
      </c>
      <c r="AC98" t="str">
        <f t="shared" si="95"/>
        <v/>
      </c>
      <c r="AD98" t="str">
        <f t="shared" si="78"/>
        <v/>
      </c>
      <c r="AE98" t="str">
        <f t="shared" si="96"/>
        <v/>
      </c>
      <c r="AF98" t="str">
        <f t="shared" si="79"/>
        <v/>
      </c>
      <c r="AG98" t="str">
        <f t="shared" si="97"/>
        <v/>
      </c>
      <c r="AH98" t="str">
        <f t="shared" si="80"/>
        <v/>
      </c>
      <c r="AI98" t="str">
        <f t="shared" si="98"/>
        <v/>
      </c>
      <c r="AJ98" t="str">
        <f t="shared" si="81"/>
        <v/>
      </c>
      <c r="AK98" t="str">
        <f t="shared" si="99"/>
        <v/>
      </c>
      <c r="AL98" t="str">
        <f t="shared" si="82"/>
        <v/>
      </c>
      <c r="AM98" t="str">
        <f t="shared" si="100"/>
        <v/>
      </c>
      <c r="AN98" t="str">
        <f t="shared" si="83"/>
        <v/>
      </c>
      <c r="AO98" t="str">
        <f t="shared" si="101"/>
        <v/>
      </c>
      <c r="AP98" t="str">
        <f t="shared" si="84"/>
        <v/>
      </c>
      <c r="AQ98" t="str">
        <f t="shared" si="102"/>
        <v/>
      </c>
      <c r="AR98" t="str">
        <f t="shared" si="85"/>
        <v/>
      </c>
      <c r="AS98" t="str">
        <f t="shared" si="103"/>
        <v/>
      </c>
      <c r="AT98" t="str">
        <f t="shared" si="86"/>
        <v/>
      </c>
      <c r="AU98" t="str">
        <f t="shared" si="104"/>
        <v/>
      </c>
      <c r="AV98" t="str">
        <f t="shared" si="87"/>
        <v/>
      </c>
    </row>
    <row r="99" spans="1:48" ht="15.75" x14ac:dyDescent="0.25">
      <c r="A99" s="1" t="str">
        <f t="shared" si="71"/>
        <v>D</v>
      </c>
      <c r="B99" s="86"/>
      <c r="C99" s="42"/>
      <c r="D99" s="86"/>
      <c r="E99" s="40"/>
      <c r="F99" s="41" t="str">
        <f t="shared" si="105"/>
        <v>D</v>
      </c>
      <c r="G99" s="42"/>
      <c r="H99" s="71">
        <v>0</v>
      </c>
      <c r="I99" s="110"/>
      <c r="J99" s="111"/>
      <c r="K99" s="112"/>
      <c r="L99" s="47" t="str">
        <f t="shared" si="88"/>
        <v/>
      </c>
      <c r="M99" s="48" t="str">
        <f t="shared" si="73"/>
        <v/>
      </c>
      <c r="N99" s="49" t="str">
        <f t="shared" si="89"/>
        <v/>
      </c>
      <c r="O99" s="48" t="str">
        <f>IF($N$4:$N$102="","",RANK(N99,$N$4:N106,1))</f>
        <v/>
      </c>
      <c r="P99" s="49" t="str">
        <f t="shared" si="90"/>
        <v/>
      </c>
      <c r="Q99" s="48" t="str">
        <f t="shared" si="74"/>
        <v/>
      </c>
      <c r="R99" s="49" t="str">
        <f t="shared" si="91"/>
        <v/>
      </c>
      <c r="S99" s="47" t="str">
        <f t="shared" si="72"/>
        <v/>
      </c>
      <c r="W99" t="str">
        <f t="shared" si="92"/>
        <v/>
      </c>
      <c r="X99" t="str">
        <f t="shared" si="75"/>
        <v/>
      </c>
      <c r="Y99" t="str">
        <f t="shared" si="93"/>
        <v/>
      </c>
      <c r="Z99" t="str">
        <f t="shared" si="76"/>
        <v/>
      </c>
      <c r="AA99" t="str">
        <f t="shared" si="94"/>
        <v/>
      </c>
      <c r="AB99" t="str">
        <f t="shared" si="77"/>
        <v/>
      </c>
      <c r="AC99" t="str">
        <f t="shared" si="95"/>
        <v/>
      </c>
      <c r="AD99" t="str">
        <f t="shared" si="78"/>
        <v/>
      </c>
      <c r="AE99" t="str">
        <f t="shared" si="96"/>
        <v/>
      </c>
      <c r="AF99" t="str">
        <f t="shared" si="79"/>
        <v/>
      </c>
      <c r="AG99" t="str">
        <f t="shared" si="97"/>
        <v/>
      </c>
      <c r="AH99" t="str">
        <f t="shared" si="80"/>
        <v/>
      </c>
      <c r="AI99" t="str">
        <f t="shared" si="98"/>
        <v/>
      </c>
      <c r="AJ99" t="str">
        <f t="shared" si="81"/>
        <v/>
      </c>
      <c r="AK99" t="str">
        <f t="shared" si="99"/>
        <v/>
      </c>
      <c r="AL99" t="str">
        <f t="shared" si="82"/>
        <v/>
      </c>
      <c r="AM99" t="str">
        <f t="shared" si="100"/>
        <v/>
      </c>
      <c r="AN99" t="str">
        <f t="shared" si="83"/>
        <v/>
      </c>
      <c r="AO99" t="str">
        <f t="shared" si="101"/>
        <v/>
      </c>
      <c r="AP99" t="str">
        <f t="shared" si="84"/>
        <v/>
      </c>
      <c r="AQ99" t="str">
        <f t="shared" si="102"/>
        <v/>
      </c>
      <c r="AR99" t="str">
        <f t="shared" si="85"/>
        <v/>
      </c>
      <c r="AS99" t="str">
        <f t="shared" si="103"/>
        <v/>
      </c>
      <c r="AT99" t="str">
        <f t="shared" si="86"/>
        <v/>
      </c>
      <c r="AU99" t="str">
        <f t="shared" si="104"/>
        <v/>
      </c>
      <c r="AV99" t="str">
        <f t="shared" si="87"/>
        <v/>
      </c>
    </row>
    <row r="100" spans="1:48" ht="15.75" x14ac:dyDescent="0.25">
      <c r="A100" s="1" t="str">
        <f t="shared" si="71"/>
        <v>D</v>
      </c>
      <c r="B100" s="85"/>
      <c r="C100" s="40"/>
      <c r="D100" s="85"/>
      <c r="E100" s="40"/>
      <c r="F100" s="41" t="str">
        <f t="shared" si="105"/>
        <v>D</v>
      </c>
      <c r="G100" s="42"/>
      <c r="H100" s="71">
        <v>0</v>
      </c>
      <c r="I100" s="110"/>
      <c r="J100" s="111"/>
      <c r="K100" s="112"/>
      <c r="L100" s="47" t="str">
        <f t="shared" si="88"/>
        <v/>
      </c>
      <c r="M100" s="48" t="str">
        <f t="shared" si="73"/>
        <v/>
      </c>
      <c r="N100" s="49" t="str">
        <f t="shared" si="89"/>
        <v/>
      </c>
      <c r="O100" s="48" t="str">
        <f>IF($N$4:$N$102="","",RANK(N100,$N$4:N106,1))</f>
        <v/>
      </c>
      <c r="P100" s="49" t="str">
        <f t="shared" si="90"/>
        <v/>
      </c>
      <c r="Q100" s="48" t="str">
        <f t="shared" si="74"/>
        <v/>
      </c>
      <c r="R100" s="49" t="str">
        <f t="shared" si="91"/>
        <v/>
      </c>
      <c r="S100" s="47" t="str">
        <f t="shared" si="72"/>
        <v/>
      </c>
      <c r="W100" t="str">
        <f t="shared" si="92"/>
        <v/>
      </c>
      <c r="X100" t="str">
        <f t="shared" si="75"/>
        <v/>
      </c>
      <c r="Y100" t="str">
        <f t="shared" si="93"/>
        <v/>
      </c>
      <c r="Z100" t="str">
        <f t="shared" si="76"/>
        <v/>
      </c>
      <c r="AA100" t="str">
        <f t="shared" si="94"/>
        <v/>
      </c>
      <c r="AB100" t="str">
        <f t="shared" si="77"/>
        <v/>
      </c>
      <c r="AC100" t="str">
        <f t="shared" si="95"/>
        <v/>
      </c>
      <c r="AD100" t="str">
        <f t="shared" si="78"/>
        <v/>
      </c>
      <c r="AE100" t="str">
        <f t="shared" si="96"/>
        <v/>
      </c>
      <c r="AF100" t="str">
        <f t="shared" si="79"/>
        <v/>
      </c>
      <c r="AG100" t="str">
        <f t="shared" si="97"/>
        <v/>
      </c>
      <c r="AH100" t="str">
        <f t="shared" si="80"/>
        <v/>
      </c>
      <c r="AI100" t="str">
        <f t="shared" si="98"/>
        <v/>
      </c>
      <c r="AJ100" t="str">
        <f t="shared" si="81"/>
        <v/>
      </c>
      <c r="AK100" t="str">
        <f t="shared" si="99"/>
        <v/>
      </c>
      <c r="AL100" t="str">
        <f t="shared" si="82"/>
        <v/>
      </c>
      <c r="AM100" t="str">
        <f t="shared" si="100"/>
        <v/>
      </c>
      <c r="AN100" t="str">
        <f t="shared" si="83"/>
        <v/>
      </c>
      <c r="AO100" t="str">
        <f t="shared" si="101"/>
        <v/>
      </c>
      <c r="AP100" t="str">
        <f t="shared" si="84"/>
        <v/>
      </c>
      <c r="AQ100" t="str">
        <f t="shared" si="102"/>
        <v/>
      </c>
      <c r="AR100" t="str">
        <f t="shared" si="85"/>
        <v/>
      </c>
      <c r="AS100" t="str">
        <f t="shared" si="103"/>
        <v/>
      </c>
      <c r="AT100" t="str">
        <f t="shared" si="86"/>
        <v/>
      </c>
      <c r="AU100" t="str">
        <f t="shared" si="104"/>
        <v/>
      </c>
      <c r="AV100" t="str">
        <f t="shared" si="87"/>
        <v/>
      </c>
    </row>
    <row r="101" spans="1:48" ht="15.75" x14ac:dyDescent="0.25">
      <c r="A101" s="1" t="str">
        <f t="shared" si="71"/>
        <v>D</v>
      </c>
      <c r="B101" s="85"/>
      <c r="C101" s="40"/>
      <c r="D101" s="85"/>
      <c r="E101" s="40"/>
      <c r="F101" s="41" t="str">
        <f t="shared" si="105"/>
        <v>D</v>
      </c>
      <c r="G101" s="42"/>
      <c r="H101" s="71">
        <v>0</v>
      </c>
      <c r="I101" s="110"/>
      <c r="J101" s="111"/>
      <c r="K101" s="112"/>
      <c r="L101" s="47" t="str">
        <f t="shared" si="88"/>
        <v/>
      </c>
      <c r="M101" s="48" t="str">
        <f t="shared" si="73"/>
        <v/>
      </c>
      <c r="N101" s="49" t="str">
        <f t="shared" si="89"/>
        <v/>
      </c>
      <c r="O101" s="48" t="str">
        <f>IF($N$4:$N$102="","",RANK(N101,$N$4:N106,1))</f>
        <v/>
      </c>
      <c r="P101" s="49" t="str">
        <f t="shared" si="90"/>
        <v/>
      </c>
      <c r="Q101" s="48" t="str">
        <f t="shared" si="74"/>
        <v/>
      </c>
      <c r="R101" s="49" t="str">
        <f t="shared" si="91"/>
        <v/>
      </c>
      <c r="S101" s="47" t="str">
        <f t="shared" si="72"/>
        <v/>
      </c>
      <c r="W101" t="str">
        <f t="shared" si="92"/>
        <v/>
      </c>
      <c r="X101" t="str">
        <f t="shared" si="75"/>
        <v/>
      </c>
      <c r="Y101" t="str">
        <f t="shared" si="93"/>
        <v/>
      </c>
      <c r="Z101" t="str">
        <f t="shared" si="76"/>
        <v/>
      </c>
      <c r="AA101" t="str">
        <f t="shared" si="94"/>
        <v/>
      </c>
      <c r="AB101" t="str">
        <f t="shared" si="77"/>
        <v/>
      </c>
      <c r="AC101" t="str">
        <f t="shared" si="95"/>
        <v/>
      </c>
      <c r="AD101" t="str">
        <f t="shared" si="78"/>
        <v/>
      </c>
      <c r="AE101" t="str">
        <f t="shared" si="96"/>
        <v/>
      </c>
      <c r="AF101" t="str">
        <f t="shared" si="79"/>
        <v/>
      </c>
      <c r="AG101" t="str">
        <f t="shared" si="97"/>
        <v/>
      </c>
      <c r="AH101" t="str">
        <f t="shared" si="80"/>
        <v/>
      </c>
      <c r="AI101" t="str">
        <f t="shared" si="98"/>
        <v/>
      </c>
      <c r="AJ101" t="str">
        <f t="shared" si="81"/>
        <v/>
      </c>
      <c r="AK101" t="str">
        <f t="shared" si="99"/>
        <v/>
      </c>
      <c r="AL101" t="str">
        <f t="shared" si="82"/>
        <v/>
      </c>
      <c r="AM101" t="str">
        <f t="shared" si="100"/>
        <v/>
      </c>
      <c r="AN101" t="str">
        <f t="shared" si="83"/>
        <v/>
      </c>
      <c r="AO101" t="str">
        <f t="shared" si="101"/>
        <v/>
      </c>
      <c r="AP101" t="str">
        <f t="shared" si="84"/>
        <v/>
      </c>
      <c r="AQ101" t="str">
        <f t="shared" si="102"/>
        <v/>
      </c>
      <c r="AR101" t="str">
        <f t="shared" si="85"/>
        <v/>
      </c>
      <c r="AS101" t="str">
        <f t="shared" si="103"/>
        <v/>
      </c>
      <c r="AT101" t="str">
        <f t="shared" si="86"/>
        <v/>
      </c>
      <c r="AU101" t="str">
        <f t="shared" si="104"/>
        <v/>
      </c>
      <c r="AV101" t="str">
        <f t="shared" si="87"/>
        <v/>
      </c>
    </row>
    <row r="102" spans="1:48" ht="15.75" x14ac:dyDescent="0.25">
      <c r="A102" s="1" t="str">
        <f t="shared" si="71"/>
        <v>D</v>
      </c>
      <c r="B102" s="85"/>
      <c r="C102" s="40"/>
      <c r="D102" s="85"/>
      <c r="E102" s="40"/>
      <c r="F102" s="41" t="str">
        <f t="shared" si="105"/>
        <v>D</v>
      </c>
      <c r="G102" s="42"/>
      <c r="H102" s="71">
        <v>0</v>
      </c>
      <c r="I102" s="110"/>
      <c r="J102" s="111"/>
      <c r="K102" s="112"/>
      <c r="L102" s="47" t="str">
        <f t="shared" si="88"/>
        <v/>
      </c>
      <c r="M102" s="48" t="str">
        <f t="shared" si="73"/>
        <v/>
      </c>
      <c r="N102" s="49" t="str">
        <f t="shared" si="89"/>
        <v/>
      </c>
      <c r="O102" s="48" t="str">
        <f>IF($N$4:$N$102="","",RANK(N102,$N$4:N106,1))</f>
        <v/>
      </c>
      <c r="P102" s="49" t="str">
        <f t="shared" si="90"/>
        <v/>
      </c>
      <c r="Q102" s="48" t="str">
        <f t="shared" si="74"/>
        <v/>
      </c>
      <c r="R102" s="49" t="str">
        <f t="shared" si="91"/>
        <v/>
      </c>
      <c r="S102" s="47"/>
      <c r="W102" t="str">
        <f t="shared" si="92"/>
        <v/>
      </c>
      <c r="X102" t="str">
        <f t="shared" si="75"/>
        <v/>
      </c>
      <c r="Y102" t="str">
        <f t="shared" si="93"/>
        <v/>
      </c>
      <c r="Z102" t="str">
        <f t="shared" si="76"/>
        <v/>
      </c>
      <c r="AA102" t="str">
        <f t="shared" si="94"/>
        <v/>
      </c>
      <c r="AB102" t="str">
        <f t="shared" si="77"/>
        <v/>
      </c>
      <c r="AC102" t="str">
        <f t="shared" si="95"/>
        <v/>
      </c>
      <c r="AD102" t="str">
        <f t="shared" si="78"/>
        <v/>
      </c>
      <c r="AE102" t="str">
        <f t="shared" si="96"/>
        <v/>
      </c>
      <c r="AF102" t="str">
        <f t="shared" si="79"/>
        <v/>
      </c>
      <c r="AG102" t="str">
        <f t="shared" si="97"/>
        <v/>
      </c>
      <c r="AH102" t="str">
        <f t="shared" si="80"/>
        <v/>
      </c>
      <c r="AI102" t="str">
        <f t="shared" si="98"/>
        <v/>
      </c>
      <c r="AJ102" t="str">
        <f t="shared" si="81"/>
        <v/>
      </c>
      <c r="AK102" t="str">
        <f t="shared" si="99"/>
        <v/>
      </c>
      <c r="AL102" t="str">
        <f t="shared" si="82"/>
        <v/>
      </c>
      <c r="AM102" t="str">
        <f t="shared" si="100"/>
        <v/>
      </c>
      <c r="AN102" t="str">
        <f t="shared" si="83"/>
        <v/>
      </c>
      <c r="AO102" t="str">
        <f t="shared" si="101"/>
        <v/>
      </c>
      <c r="AP102" t="str">
        <f t="shared" si="84"/>
        <v/>
      </c>
      <c r="AQ102" t="str">
        <f t="shared" si="102"/>
        <v/>
      </c>
      <c r="AR102" t="str">
        <f t="shared" si="85"/>
        <v/>
      </c>
      <c r="AS102" t="str">
        <f t="shared" si="103"/>
        <v/>
      </c>
      <c r="AT102" t="str">
        <f t="shared" si="86"/>
        <v/>
      </c>
      <c r="AU102" t="str">
        <f t="shared" si="104"/>
        <v/>
      </c>
      <c r="AV102" t="str">
        <f t="shared" si="87"/>
        <v/>
      </c>
    </row>
    <row r="104" spans="1:48" ht="18" x14ac:dyDescent="0.25">
      <c r="B104" s="115" t="s">
        <v>168</v>
      </c>
    </row>
  </sheetData>
  <autoFilter ref="A3:AV102"/>
  <mergeCells count="19">
    <mergeCell ref="N2:N3"/>
    <mergeCell ref="O2:O3"/>
    <mergeCell ref="P2:P3"/>
    <mergeCell ref="A1:G1"/>
    <mergeCell ref="I1:I3"/>
    <mergeCell ref="J1:J3"/>
    <mergeCell ref="K1:K3"/>
    <mergeCell ref="L1:S1"/>
    <mergeCell ref="A2:A3"/>
    <mergeCell ref="B2:B3"/>
    <mergeCell ref="C2:C3"/>
    <mergeCell ref="D2:D3"/>
    <mergeCell ref="E2:F2"/>
    <mergeCell ref="Q2:Q3"/>
    <mergeCell ref="R2:R3"/>
    <mergeCell ref="S2:S3"/>
    <mergeCell ref="H2:H3"/>
    <mergeCell ref="L2:L3"/>
    <mergeCell ref="M2:M3"/>
  </mergeCells>
  <pageMargins left="0.39370078740157483" right="0.39370078740157483" top="0.39370078740157483" bottom="0.39370078740157483" header="0.51181102362204722" footer="0.51181102362204722"/>
  <pageSetup paperSize="9" scale="61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8</vt:i4>
      </vt:variant>
    </vt:vector>
  </HeadingPairs>
  <TitlesOfParts>
    <vt:vector size="13" baseType="lpstr">
      <vt:lpstr>2019 dospělí a dorost dle kat</vt:lpstr>
      <vt:lpstr>2019 dospělí a dorost celkem</vt:lpstr>
      <vt:lpstr>děti MLADŠÍ 11,12,17,18 - 2019</vt:lpstr>
      <vt:lpstr>děti STARŠÍ 13,14,15,16 - 2019 </vt:lpstr>
      <vt:lpstr>štafeta</vt:lpstr>
      <vt:lpstr>'2019 dospělí a dorost celkem'!Názvy_tisku</vt:lpstr>
      <vt:lpstr>'2019 dospělí a dorost dle kat'!Názvy_tisku</vt:lpstr>
      <vt:lpstr>'děti MLADŠÍ 11,12,17,18 - 2019'!Názvy_tisku</vt:lpstr>
      <vt:lpstr>'děti STARŠÍ 13,14,15,16 - 2019 '!Názvy_tisku</vt:lpstr>
      <vt:lpstr>štafeta!Názvy_tisku</vt:lpstr>
      <vt:lpstr>'2019 dospělí a dorost celkem'!Oblast_tisku</vt:lpstr>
      <vt:lpstr>'2019 dospělí a dorost dle kat'!Oblast_tisku</vt:lpstr>
      <vt:lpstr>štafeta!Oblast_tisku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Učitel</dc:creator>
  <cp:lastModifiedBy>Oldřich Sedláček</cp:lastModifiedBy>
  <dcterms:created xsi:type="dcterms:W3CDTF">2019-06-16T14:00:34Z</dcterms:created>
  <dcterms:modified xsi:type="dcterms:W3CDTF">2019-06-16T18:36:14Z</dcterms:modified>
</cp:coreProperties>
</file>